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08.150.231\計画担当\くらしweb原稿\R6\代検査取込み用データ\"/>
    </mc:Choice>
  </mc:AlternateContent>
  <xr:revisionPtr revIDLastSave="0" documentId="13_ncr:1_{FA561AA7-34B1-4DF7-98AB-8C3D81559454}" xr6:coauthVersionLast="47" xr6:coauthVersionMax="47" xr10:uidLastSave="{00000000-0000-0000-0000-000000000000}"/>
  <bookViews>
    <workbookView xWindow="-20610" yWindow="-45" windowWidth="20730" windowHeight="11760" tabRatio="655" xr2:uid="{00000000-000D-0000-FFFF-FFFF00000000}"/>
  </bookViews>
  <sheets>
    <sheet name="入力（基本）" sheetId="11" r:id="rId1"/>
    <sheet name="入力（計量器）" sheetId="1" r:id="rId2"/>
    <sheet name="証明書（別紙なし）" sheetId="2" r:id="rId3"/>
    <sheet name="証明書（別紙あり）" sheetId="9" r:id="rId4"/>
    <sheet name="証明書（別紙）" sheetId="10" r:id="rId5"/>
    <sheet name="リスト" sheetId="3" r:id="rId6"/>
  </sheets>
  <definedNames>
    <definedName name="_xlnm.Print_Area" localSheetId="0">'入力（基本）'!$A$1:$K$46</definedName>
    <definedName name="_xlnm.Print_Titles" localSheetId="4">'証明書（別紙）'!$1:$3</definedName>
    <definedName name="ひょう量単位">リスト!$H$2:$H$4</definedName>
    <definedName name="種類">リスト!$A$2:$A$15</definedName>
    <definedName name="精度等級">リスト!$F$2:$F$10</definedName>
    <definedName name="判定">リスト!$G$2:$G$3</definedName>
    <definedName name="目量単位">リスト!$I$2:$I$4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" i="10" l="1"/>
  <c r="AG5" i="10"/>
  <c r="AD6" i="10"/>
  <c r="AG6" i="10"/>
  <c r="AD7" i="10"/>
  <c r="AG7" i="10"/>
  <c r="AD8" i="10"/>
  <c r="AG8" i="10"/>
  <c r="AD9" i="10"/>
  <c r="AG9" i="10"/>
  <c r="AD10" i="10"/>
  <c r="AG10" i="10"/>
  <c r="AD11" i="10"/>
  <c r="AG11" i="10"/>
  <c r="AD12" i="10"/>
  <c r="AG12" i="10"/>
  <c r="AD13" i="10"/>
  <c r="AG13" i="10"/>
  <c r="AD14" i="10"/>
  <c r="AG14" i="10"/>
  <c r="AD15" i="10"/>
  <c r="AG15" i="10"/>
  <c r="AD16" i="10"/>
  <c r="AG16" i="10"/>
  <c r="AD17" i="10"/>
  <c r="AG17" i="10"/>
  <c r="AD18" i="10"/>
  <c r="AG18" i="10"/>
  <c r="AD19" i="10"/>
  <c r="AG19" i="10"/>
  <c r="AD20" i="10"/>
  <c r="AG20" i="10"/>
  <c r="AD21" i="10"/>
  <c r="AG21" i="10"/>
  <c r="AD22" i="10"/>
  <c r="AG22" i="10"/>
  <c r="AD23" i="10"/>
  <c r="AG23" i="10"/>
  <c r="AD24" i="10"/>
  <c r="AG24" i="10"/>
  <c r="AD25" i="10"/>
  <c r="AG25" i="10"/>
  <c r="AD26" i="10"/>
  <c r="AG26" i="10"/>
  <c r="AD27" i="10"/>
  <c r="AG27" i="10"/>
  <c r="AD28" i="10"/>
  <c r="AG28" i="10"/>
  <c r="AD29" i="10"/>
  <c r="AG29" i="10"/>
  <c r="AD30" i="10"/>
  <c r="AG30" i="10"/>
  <c r="AD31" i="10"/>
  <c r="AG31" i="10"/>
  <c r="AD32" i="10"/>
  <c r="AG32" i="10"/>
  <c r="AD33" i="10"/>
  <c r="AG33" i="10"/>
  <c r="AD34" i="10"/>
  <c r="AG34" i="10"/>
  <c r="AD35" i="10"/>
  <c r="AG35" i="10"/>
  <c r="AD36" i="10"/>
  <c r="AG36" i="10"/>
  <c r="AD37" i="10"/>
  <c r="AG37" i="10"/>
  <c r="AD38" i="10"/>
  <c r="AG38" i="10"/>
  <c r="AD39" i="10"/>
  <c r="AG39" i="10"/>
  <c r="AD40" i="10"/>
  <c r="AG40" i="10"/>
  <c r="AD41" i="10"/>
  <c r="AG41" i="10"/>
  <c r="AD42" i="10"/>
  <c r="AG42" i="10"/>
  <c r="AD43" i="10"/>
  <c r="AG43" i="10"/>
  <c r="AD44" i="10"/>
  <c r="AG44" i="10"/>
  <c r="AD45" i="10"/>
  <c r="AG45" i="10"/>
  <c r="AD46" i="10"/>
  <c r="AG46" i="10"/>
  <c r="AD47" i="10"/>
  <c r="AG47" i="10"/>
  <c r="AD48" i="10"/>
  <c r="AG48" i="10"/>
  <c r="AD49" i="10"/>
  <c r="AG49" i="10"/>
  <c r="AD50" i="10"/>
  <c r="AG50" i="10"/>
  <c r="AD51" i="10"/>
  <c r="AG51" i="10"/>
  <c r="AD52" i="10"/>
  <c r="AG52" i="10"/>
  <c r="AD53" i="10"/>
  <c r="AG53" i="10"/>
  <c r="AD54" i="10"/>
  <c r="AG54" i="10"/>
  <c r="AD55" i="10"/>
  <c r="AG55" i="10"/>
  <c r="AD56" i="10"/>
  <c r="AG56" i="10"/>
  <c r="AD57" i="10"/>
  <c r="AG57" i="10"/>
  <c r="AD58" i="10"/>
  <c r="AG58" i="10"/>
  <c r="AD59" i="10"/>
  <c r="AG59" i="10"/>
  <c r="AD60" i="10"/>
  <c r="AG60" i="10"/>
  <c r="AD61" i="10"/>
  <c r="AG61" i="10"/>
  <c r="AD62" i="10"/>
  <c r="AG62" i="10"/>
  <c r="AD63" i="10"/>
  <c r="AG63" i="10"/>
  <c r="AD64" i="10"/>
  <c r="AG64" i="10"/>
  <c r="AD65" i="10"/>
  <c r="AG65" i="10"/>
  <c r="AD66" i="10"/>
  <c r="AG66" i="10"/>
  <c r="AD67" i="10"/>
  <c r="AG67" i="10"/>
  <c r="AD68" i="10"/>
  <c r="AG68" i="10"/>
  <c r="AD69" i="10"/>
  <c r="AG69" i="10"/>
  <c r="AD70" i="10"/>
  <c r="AG70" i="10"/>
  <c r="AD71" i="10"/>
  <c r="AG71" i="10"/>
  <c r="AD72" i="10"/>
  <c r="AG72" i="10"/>
  <c r="AD73" i="10"/>
  <c r="AG73" i="10"/>
  <c r="AD74" i="10"/>
  <c r="AG74" i="10"/>
  <c r="AD75" i="10"/>
  <c r="AG75" i="10"/>
  <c r="AG4" i="10"/>
  <c r="AD4" i="10"/>
  <c r="AG14" i="2"/>
  <c r="AG15" i="2"/>
  <c r="AG16" i="2"/>
  <c r="AG17" i="2"/>
  <c r="AG18" i="2"/>
  <c r="AG19" i="2"/>
  <c r="AG20" i="2"/>
  <c r="AG21" i="2"/>
  <c r="AG22" i="2"/>
  <c r="AG13" i="2"/>
  <c r="AD14" i="2"/>
  <c r="AD15" i="2"/>
  <c r="AD16" i="2"/>
  <c r="AD17" i="2"/>
  <c r="AD18" i="2"/>
  <c r="AD19" i="2"/>
  <c r="AD20" i="2"/>
  <c r="AD21" i="2"/>
  <c r="AD22" i="2"/>
  <c r="AD13" i="2"/>
  <c r="AC6" i="9" l="1"/>
  <c r="AC7" i="9" s="1"/>
  <c r="AH5" i="9"/>
  <c r="AC6" i="2"/>
  <c r="AH6" i="2" s="1"/>
  <c r="AH5" i="2"/>
  <c r="K5" i="11"/>
  <c r="AH4" i="9" s="1"/>
  <c r="AH6" i="9" l="1"/>
  <c r="AH4" i="2"/>
  <c r="AH7" i="9"/>
  <c r="AH7" i="2"/>
  <c r="K13" i="11" l="1"/>
  <c r="AC15" i="9" l="1"/>
  <c r="AC14" i="9"/>
  <c r="AC13" i="9"/>
  <c r="AC27" i="2"/>
  <c r="AC26" i="2"/>
  <c r="AC25" i="2"/>
  <c r="L17" i="9"/>
  <c r="L28" i="2"/>
  <c r="AC30" i="2" l="1"/>
  <c r="A9" i="2" l="1"/>
  <c r="A9" i="9"/>
  <c r="AC32" i="2"/>
  <c r="AC33" i="2"/>
  <c r="AC31" i="2"/>
  <c r="AC29" i="2"/>
  <c r="AC24" i="2"/>
  <c r="AS3" i="2"/>
  <c r="AC22" i="9"/>
  <c r="AC21" i="9"/>
  <c r="AC20" i="9"/>
  <c r="AC19" i="9"/>
  <c r="AC18" i="9"/>
  <c r="AC12" i="9"/>
  <c r="AS3" i="9"/>
  <c r="AC7" i="2" l="1"/>
  <c r="M13" i="2"/>
  <c r="M14" i="2"/>
  <c r="M15" i="2"/>
  <c r="M16" i="2"/>
  <c r="M17" i="2"/>
  <c r="M18" i="2"/>
  <c r="M19" i="2"/>
  <c r="M20" i="2"/>
  <c r="M21" i="2"/>
  <c r="M22" i="2"/>
  <c r="BA75" i="10" l="1"/>
  <c r="AX75" i="10"/>
  <c r="AQ75" i="10"/>
  <c r="AN75" i="10"/>
  <c r="AL75" i="10"/>
  <c r="AJ75" i="10"/>
  <c r="W75" i="10"/>
  <c r="R75" i="10"/>
  <c r="M75" i="10"/>
  <c r="B75" i="10"/>
  <c r="BA74" i="10"/>
  <c r="AX74" i="10"/>
  <c r="AQ74" i="10"/>
  <c r="AN74" i="10"/>
  <c r="AL74" i="10"/>
  <c r="AJ74" i="10"/>
  <c r="W74" i="10"/>
  <c r="R74" i="10"/>
  <c r="M74" i="10"/>
  <c r="B74" i="10"/>
  <c r="BA73" i="10"/>
  <c r="AX73" i="10"/>
  <c r="AQ73" i="10"/>
  <c r="AN73" i="10"/>
  <c r="AL73" i="10"/>
  <c r="AJ73" i="10"/>
  <c r="W73" i="10"/>
  <c r="R73" i="10"/>
  <c r="M73" i="10"/>
  <c r="B73" i="10"/>
  <c r="BA72" i="10"/>
  <c r="AX72" i="10"/>
  <c r="AQ72" i="10"/>
  <c r="AN72" i="10"/>
  <c r="AL72" i="10"/>
  <c r="AJ72" i="10"/>
  <c r="W72" i="10"/>
  <c r="R72" i="10"/>
  <c r="M72" i="10"/>
  <c r="B72" i="10"/>
  <c r="BA71" i="10"/>
  <c r="AX71" i="10"/>
  <c r="AQ71" i="10"/>
  <c r="AN71" i="10"/>
  <c r="AL71" i="10"/>
  <c r="AJ71" i="10"/>
  <c r="W71" i="10"/>
  <c r="R71" i="10"/>
  <c r="M71" i="10"/>
  <c r="B71" i="10"/>
  <c r="BA70" i="10"/>
  <c r="AX70" i="10"/>
  <c r="AQ70" i="10"/>
  <c r="AN70" i="10"/>
  <c r="AL70" i="10"/>
  <c r="AJ70" i="10"/>
  <c r="W70" i="10"/>
  <c r="R70" i="10"/>
  <c r="M70" i="10"/>
  <c r="B70" i="10"/>
  <c r="BA69" i="10"/>
  <c r="AX69" i="10"/>
  <c r="AQ69" i="10"/>
  <c r="AN69" i="10"/>
  <c r="AL69" i="10"/>
  <c r="AJ69" i="10"/>
  <c r="W69" i="10"/>
  <c r="R69" i="10"/>
  <c r="M69" i="10"/>
  <c r="B69" i="10"/>
  <c r="BA68" i="10"/>
  <c r="AX68" i="10"/>
  <c r="AQ68" i="10"/>
  <c r="AN68" i="10"/>
  <c r="AL68" i="10"/>
  <c r="AJ68" i="10"/>
  <c r="W68" i="10"/>
  <c r="R68" i="10"/>
  <c r="M68" i="10"/>
  <c r="B68" i="10"/>
  <c r="BA67" i="10"/>
  <c r="AX67" i="10"/>
  <c r="AQ67" i="10"/>
  <c r="AN67" i="10"/>
  <c r="AL67" i="10"/>
  <c r="AJ67" i="10"/>
  <c r="W67" i="10"/>
  <c r="R67" i="10"/>
  <c r="M67" i="10"/>
  <c r="B67" i="10"/>
  <c r="BA66" i="10"/>
  <c r="AX66" i="10"/>
  <c r="AQ66" i="10"/>
  <c r="AN66" i="10"/>
  <c r="AL66" i="10"/>
  <c r="AJ66" i="10"/>
  <c r="W66" i="10"/>
  <c r="R66" i="10"/>
  <c r="M66" i="10"/>
  <c r="B66" i="10"/>
  <c r="BA65" i="10"/>
  <c r="AX65" i="10"/>
  <c r="AQ65" i="10"/>
  <c r="AN65" i="10"/>
  <c r="AL65" i="10"/>
  <c r="AJ65" i="10"/>
  <c r="W65" i="10"/>
  <c r="R65" i="10"/>
  <c r="M65" i="10"/>
  <c r="B65" i="10"/>
  <c r="BA64" i="10"/>
  <c r="AX64" i="10"/>
  <c r="AQ64" i="10"/>
  <c r="AN64" i="10"/>
  <c r="AL64" i="10"/>
  <c r="AJ64" i="10"/>
  <c r="W64" i="10"/>
  <c r="R64" i="10"/>
  <c r="M64" i="10"/>
  <c r="B64" i="10"/>
  <c r="BA63" i="10"/>
  <c r="AX63" i="10"/>
  <c r="AQ63" i="10"/>
  <c r="AN63" i="10"/>
  <c r="AL63" i="10"/>
  <c r="AJ63" i="10"/>
  <c r="W63" i="10"/>
  <c r="R63" i="10"/>
  <c r="M63" i="10"/>
  <c r="B63" i="10"/>
  <c r="BA62" i="10"/>
  <c r="AX62" i="10"/>
  <c r="AQ62" i="10"/>
  <c r="AN62" i="10"/>
  <c r="AL62" i="10"/>
  <c r="AJ62" i="10"/>
  <c r="W62" i="10"/>
  <c r="R62" i="10"/>
  <c r="M62" i="10"/>
  <c r="B62" i="10"/>
  <c r="BA61" i="10"/>
  <c r="AX61" i="10"/>
  <c r="AQ61" i="10"/>
  <c r="AN61" i="10"/>
  <c r="AL61" i="10"/>
  <c r="AJ61" i="10"/>
  <c r="W61" i="10"/>
  <c r="R61" i="10"/>
  <c r="M61" i="10"/>
  <c r="B61" i="10"/>
  <c r="BA60" i="10"/>
  <c r="AX60" i="10"/>
  <c r="AQ60" i="10"/>
  <c r="AN60" i="10"/>
  <c r="AL60" i="10"/>
  <c r="AJ60" i="10"/>
  <c r="W60" i="10"/>
  <c r="R60" i="10"/>
  <c r="M60" i="10"/>
  <c r="B60" i="10"/>
  <c r="BA59" i="10"/>
  <c r="AX59" i="10"/>
  <c r="AQ59" i="10"/>
  <c r="AN59" i="10"/>
  <c r="AL59" i="10"/>
  <c r="AJ59" i="10"/>
  <c r="W59" i="10"/>
  <c r="R59" i="10"/>
  <c r="M59" i="10"/>
  <c r="B59" i="10"/>
  <c r="BA58" i="10"/>
  <c r="AX58" i="10"/>
  <c r="AQ58" i="10"/>
  <c r="AN58" i="10"/>
  <c r="AL58" i="10"/>
  <c r="AJ58" i="10"/>
  <c r="W58" i="10"/>
  <c r="R58" i="10"/>
  <c r="M58" i="10"/>
  <c r="B58" i="10"/>
  <c r="BA57" i="10"/>
  <c r="AX57" i="10"/>
  <c r="AQ57" i="10"/>
  <c r="AN57" i="10"/>
  <c r="AL57" i="10"/>
  <c r="AJ57" i="10"/>
  <c r="W57" i="10"/>
  <c r="R57" i="10"/>
  <c r="M57" i="10"/>
  <c r="B57" i="10"/>
  <c r="BA56" i="10"/>
  <c r="AX56" i="10"/>
  <c r="AQ56" i="10"/>
  <c r="AN56" i="10"/>
  <c r="AL56" i="10"/>
  <c r="AJ56" i="10"/>
  <c r="W56" i="10"/>
  <c r="R56" i="10"/>
  <c r="M56" i="10"/>
  <c r="B56" i="10"/>
  <c r="BA55" i="10"/>
  <c r="AX55" i="10"/>
  <c r="AQ55" i="10"/>
  <c r="AN55" i="10"/>
  <c r="AL55" i="10"/>
  <c r="AJ55" i="10"/>
  <c r="W55" i="10"/>
  <c r="R55" i="10"/>
  <c r="M55" i="10"/>
  <c r="B55" i="10"/>
  <c r="BA54" i="10"/>
  <c r="AX54" i="10"/>
  <c r="AQ54" i="10"/>
  <c r="AN54" i="10"/>
  <c r="AL54" i="10"/>
  <c r="AJ54" i="10"/>
  <c r="W54" i="10"/>
  <c r="R54" i="10"/>
  <c r="M54" i="10"/>
  <c r="B54" i="10"/>
  <c r="BA53" i="10"/>
  <c r="AX53" i="10"/>
  <c r="AQ53" i="10"/>
  <c r="AN53" i="10"/>
  <c r="AL53" i="10"/>
  <c r="AJ53" i="10"/>
  <c r="W53" i="10"/>
  <c r="R53" i="10"/>
  <c r="M53" i="10"/>
  <c r="B53" i="10"/>
  <c r="BA52" i="10"/>
  <c r="AX52" i="10"/>
  <c r="AQ52" i="10"/>
  <c r="AN52" i="10"/>
  <c r="AL52" i="10"/>
  <c r="AJ52" i="10"/>
  <c r="W52" i="10"/>
  <c r="R52" i="10"/>
  <c r="M52" i="10"/>
  <c r="B52" i="10"/>
  <c r="BA51" i="10"/>
  <c r="AX51" i="10"/>
  <c r="AQ51" i="10"/>
  <c r="AN51" i="10"/>
  <c r="AL51" i="10"/>
  <c r="AJ51" i="10"/>
  <c r="W51" i="10"/>
  <c r="R51" i="10"/>
  <c r="M51" i="10"/>
  <c r="B51" i="10"/>
  <c r="BA50" i="10"/>
  <c r="AX50" i="10"/>
  <c r="AQ50" i="10"/>
  <c r="AN50" i="10"/>
  <c r="AL50" i="10"/>
  <c r="AJ50" i="10"/>
  <c r="W50" i="10"/>
  <c r="R50" i="10"/>
  <c r="M50" i="10"/>
  <c r="B50" i="10"/>
  <c r="BA49" i="10"/>
  <c r="AX49" i="10"/>
  <c r="AQ49" i="10"/>
  <c r="AN49" i="10"/>
  <c r="AL49" i="10"/>
  <c r="AJ49" i="10"/>
  <c r="W49" i="10"/>
  <c r="R49" i="10"/>
  <c r="M49" i="10"/>
  <c r="B49" i="10"/>
  <c r="BA48" i="10"/>
  <c r="AX48" i="10"/>
  <c r="AQ48" i="10"/>
  <c r="AN48" i="10"/>
  <c r="AL48" i="10"/>
  <c r="AJ48" i="10"/>
  <c r="W48" i="10"/>
  <c r="R48" i="10"/>
  <c r="M48" i="10"/>
  <c r="B48" i="10"/>
  <c r="BA47" i="10"/>
  <c r="AX47" i="10"/>
  <c r="AQ47" i="10"/>
  <c r="AN47" i="10"/>
  <c r="AL47" i="10"/>
  <c r="AJ47" i="10"/>
  <c r="W47" i="10"/>
  <c r="R47" i="10"/>
  <c r="M47" i="10"/>
  <c r="B47" i="10"/>
  <c r="BA46" i="10"/>
  <c r="AX46" i="10"/>
  <c r="AQ46" i="10"/>
  <c r="AN46" i="10"/>
  <c r="AL46" i="10"/>
  <c r="AJ46" i="10"/>
  <c r="W46" i="10"/>
  <c r="R46" i="10"/>
  <c r="M46" i="10"/>
  <c r="B46" i="10"/>
  <c r="BA45" i="10"/>
  <c r="AX45" i="10"/>
  <c r="AQ45" i="10"/>
  <c r="AN45" i="10"/>
  <c r="AL45" i="10"/>
  <c r="AJ45" i="10"/>
  <c r="W45" i="10"/>
  <c r="R45" i="10"/>
  <c r="M45" i="10"/>
  <c r="B45" i="10"/>
  <c r="BA44" i="10"/>
  <c r="AX44" i="10"/>
  <c r="AQ44" i="10"/>
  <c r="AN44" i="10"/>
  <c r="AL44" i="10"/>
  <c r="AJ44" i="10"/>
  <c r="W44" i="10"/>
  <c r="R44" i="10"/>
  <c r="M44" i="10"/>
  <c r="B44" i="10"/>
  <c r="BA43" i="10"/>
  <c r="AX43" i="10"/>
  <c r="AQ43" i="10"/>
  <c r="AN43" i="10"/>
  <c r="AL43" i="10"/>
  <c r="AJ43" i="10"/>
  <c r="W43" i="10"/>
  <c r="R43" i="10"/>
  <c r="M43" i="10"/>
  <c r="B43" i="10"/>
  <c r="BA42" i="10"/>
  <c r="AX42" i="10"/>
  <c r="AQ42" i="10"/>
  <c r="AN42" i="10"/>
  <c r="AL42" i="10"/>
  <c r="AJ42" i="10"/>
  <c r="W42" i="10"/>
  <c r="R42" i="10"/>
  <c r="M42" i="10"/>
  <c r="B42" i="10"/>
  <c r="BA41" i="10"/>
  <c r="AX41" i="10"/>
  <c r="AQ41" i="10"/>
  <c r="AN41" i="10"/>
  <c r="AL41" i="10"/>
  <c r="AJ41" i="10"/>
  <c r="W41" i="10"/>
  <c r="R41" i="10"/>
  <c r="M41" i="10"/>
  <c r="B41" i="10"/>
  <c r="BA40" i="10"/>
  <c r="AX40" i="10"/>
  <c r="AQ40" i="10"/>
  <c r="AN40" i="10"/>
  <c r="AL40" i="10"/>
  <c r="AJ40" i="10"/>
  <c r="W40" i="10"/>
  <c r="R40" i="10"/>
  <c r="M40" i="10"/>
  <c r="B40" i="10"/>
  <c r="BA39" i="10"/>
  <c r="AX39" i="10"/>
  <c r="AQ39" i="10"/>
  <c r="AN39" i="10"/>
  <c r="AL39" i="10"/>
  <c r="AJ39" i="10"/>
  <c r="W39" i="10"/>
  <c r="R39" i="10"/>
  <c r="M39" i="10"/>
  <c r="B39" i="10"/>
  <c r="BA38" i="10"/>
  <c r="AX38" i="10"/>
  <c r="AQ38" i="10"/>
  <c r="AN38" i="10"/>
  <c r="AL38" i="10"/>
  <c r="AJ38" i="10"/>
  <c r="W38" i="10"/>
  <c r="R38" i="10"/>
  <c r="M38" i="10"/>
  <c r="B38" i="10"/>
  <c r="BA37" i="10"/>
  <c r="AX37" i="10"/>
  <c r="AQ37" i="10"/>
  <c r="AN37" i="10"/>
  <c r="AL37" i="10"/>
  <c r="AJ37" i="10"/>
  <c r="W37" i="10"/>
  <c r="R37" i="10"/>
  <c r="M37" i="10"/>
  <c r="B37" i="10"/>
  <c r="BA36" i="10"/>
  <c r="AX36" i="10"/>
  <c r="AQ36" i="10"/>
  <c r="AN36" i="10"/>
  <c r="AL36" i="10"/>
  <c r="AJ36" i="10"/>
  <c r="W36" i="10"/>
  <c r="R36" i="10"/>
  <c r="M36" i="10"/>
  <c r="B36" i="10"/>
  <c r="BA35" i="10"/>
  <c r="AX35" i="10"/>
  <c r="AQ35" i="10"/>
  <c r="AN35" i="10"/>
  <c r="AL35" i="10"/>
  <c r="AJ35" i="10"/>
  <c r="W35" i="10"/>
  <c r="R35" i="10"/>
  <c r="M35" i="10"/>
  <c r="B35" i="10"/>
  <c r="BA34" i="10"/>
  <c r="AX34" i="10"/>
  <c r="AQ34" i="10"/>
  <c r="AN34" i="10"/>
  <c r="AL34" i="10"/>
  <c r="AJ34" i="10"/>
  <c r="W34" i="10"/>
  <c r="R34" i="10"/>
  <c r="M34" i="10"/>
  <c r="B34" i="10"/>
  <c r="BA33" i="10"/>
  <c r="AX33" i="10"/>
  <c r="AQ33" i="10"/>
  <c r="AN33" i="10"/>
  <c r="AL33" i="10"/>
  <c r="AJ33" i="10"/>
  <c r="W33" i="10"/>
  <c r="R33" i="10"/>
  <c r="M33" i="10"/>
  <c r="B33" i="10"/>
  <c r="BA32" i="10"/>
  <c r="AX32" i="10"/>
  <c r="AQ32" i="10"/>
  <c r="AN32" i="10"/>
  <c r="AL32" i="10"/>
  <c r="AJ32" i="10"/>
  <c r="W32" i="10"/>
  <c r="R32" i="10"/>
  <c r="M32" i="10"/>
  <c r="B32" i="10"/>
  <c r="BA31" i="10"/>
  <c r="AX31" i="10"/>
  <c r="AQ31" i="10"/>
  <c r="AN31" i="10"/>
  <c r="AL31" i="10"/>
  <c r="AJ31" i="10"/>
  <c r="W31" i="10"/>
  <c r="R31" i="10"/>
  <c r="M31" i="10"/>
  <c r="B31" i="10"/>
  <c r="BA30" i="10"/>
  <c r="AX30" i="10"/>
  <c r="AQ30" i="10"/>
  <c r="AN30" i="10"/>
  <c r="AL30" i="10"/>
  <c r="AJ30" i="10"/>
  <c r="W30" i="10"/>
  <c r="R30" i="10"/>
  <c r="M30" i="10"/>
  <c r="B30" i="10"/>
  <c r="BA29" i="10"/>
  <c r="AX29" i="10"/>
  <c r="AQ29" i="10"/>
  <c r="AN29" i="10"/>
  <c r="AL29" i="10"/>
  <c r="AJ29" i="10"/>
  <c r="W29" i="10"/>
  <c r="R29" i="10"/>
  <c r="M29" i="10"/>
  <c r="B29" i="10"/>
  <c r="BA28" i="10" l="1"/>
  <c r="AX28" i="10"/>
  <c r="AQ28" i="10"/>
  <c r="AN28" i="10"/>
  <c r="AL28" i="10"/>
  <c r="AJ28" i="10"/>
  <c r="W28" i="10"/>
  <c r="R28" i="10"/>
  <c r="M28" i="10"/>
  <c r="B28" i="10"/>
  <c r="BA27" i="10"/>
  <c r="AX27" i="10"/>
  <c r="AQ27" i="10"/>
  <c r="AN27" i="10"/>
  <c r="AL27" i="10"/>
  <c r="AJ27" i="10"/>
  <c r="W27" i="10"/>
  <c r="R27" i="10"/>
  <c r="M27" i="10"/>
  <c r="B27" i="10"/>
  <c r="BA26" i="10"/>
  <c r="AX26" i="10"/>
  <c r="AQ26" i="10"/>
  <c r="AN26" i="10"/>
  <c r="AL26" i="10"/>
  <c r="AJ26" i="10"/>
  <c r="W26" i="10"/>
  <c r="R26" i="10"/>
  <c r="M26" i="10"/>
  <c r="B26" i="10"/>
  <c r="BA25" i="10"/>
  <c r="AX25" i="10"/>
  <c r="AQ25" i="10"/>
  <c r="AN25" i="10"/>
  <c r="AL25" i="10"/>
  <c r="AJ25" i="10"/>
  <c r="W25" i="10"/>
  <c r="R25" i="10"/>
  <c r="M25" i="10"/>
  <c r="B25" i="10"/>
  <c r="BA24" i="10"/>
  <c r="AX24" i="10"/>
  <c r="AQ24" i="10"/>
  <c r="AN24" i="10"/>
  <c r="AL24" i="10"/>
  <c r="AJ24" i="10"/>
  <c r="W24" i="10"/>
  <c r="R24" i="10"/>
  <c r="M24" i="10"/>
  <c r="B24" i="10"/>
  <c r="BA23" i="10"/>
  <c r="AX23" i="10"/>
  <c r="AQ23" i="10"/>
  <c r="AN23" i="10"/>
  <c r="AL23" i="10"/>
  <c r="AJ23" i="10"/>
  <c r="W23" i="10"/>
  <c r="R23" i="10"/>
  <c r="M23" i="10"/>
  <c r="B23" i="10"/>
  <c r="BA22" i="10"/>
  <c r="AX22" i="10"/>
  <c r="AQ22" i="10"/>
  <c r="AN22" i="10"/>
  <c r="AL22" i="10"/>
  <c r="AJ22" i="10"/>
  <c r="W22" i="10"/>
  <c r="R22" i="10"/>
  <c r="M22" i="10"/>
  <c r="B22" i="10"/>
  <c r="BA21" i="10"/>
  <c r="AX21" i="10"/>
  <c r="AQ21" i="10"/>
  <c r="AN21" i="10"/>
  <c r="AL21" i="10"/>
  <c r="AJ21" i="10"/>
  <c r="W21" i="10"/>
  <c r="R21" i="10"/>
  <c r="M21" i="10"/>
  <c r="B21" i="10"/>
  <c r="BA20" i="10"/>
  <c r="AX20" i="10"/>
  <c r="AQ20" i="10"/>
  <c r="AN20" i="10"/>
  <c r="AL20" i="10"/>
  <c r="AJ20" i="10"/>
  <c r="W20" i="10"/>
  <c r="R20" i="10"/>
  <c r="M20" i="10"/>
  <c r="B20" i="10"/>
  <c r="BA19" i="10"/>
  <c r="AX19" i="10"/>
  <c r="AQ19" i="10"/>
  <c r="AN19" i="10"/>
  <c r="AL19" i="10"/>
  <c r="AJ19" i="10"/>
  <c r="W19" i="10"/>
  <c r="R19" i="10"/>
  <c r="M19" i="10"/>
  <c r="B19" i="10"/>
  <c r="BA18" i="10"/>
  <c r="AX18" i="10"/>
  <c r="AQ18" i="10"/>
  <c r="AN18" i="10"/>
  <c r="AL18" i="10"/>
  <c r="AJ18" i="10"/>
  <c r="W18" i="10"/>
  <c r="R18" i="10"/>
  <c r="M18" i="10"/>
  <c r="B18" i="10"/>
  <c r="BA17" i="10"/>
  <c r="AX17" i="10"/>
  <c r="AQ17" i="10"/>
  <c r="AN17" i="10"/>
  <c r="AL17" i="10"/>
  <c r="AJ17" i="10"/>
  <c r="W17" i="10"/>
  <c r="R17" i="10"/>
  <c r="M17" i="10"/>
  <c r="B17" i="10"/>
  <c r="BA16" i="10"/>
  <c r="AX16" i="10"/>
  <c r="AQ16" i="10"/>
  <c r="AN16" i="10"/>
  <c r="AL16" i="10"/>
  <c r="AJ16" i="10"/>
  <c r="W16" i="10"/>
  <c r="R16" i="10"/>
  <c r="M16" i="10"/>
  <c r="B16" i="10"/>
  <c r="BA15" i="10"/>
  <c r="AX15" i="10"/>
  <c r="AQ15" i="10"/>
  <c r="AN15" i="10"/>
  <c r="AL15" i="10"/>
  <c r="AJ15" i="10"/>
  <c r="W15" i="10"/>
  <c r="R15" i="10"/>
  <c r="M15" i="10"/>
  <c r="B15" i="10"/>
  <c r="BA14" i="10"/>
  <c r="AX14" i="10"/>
  <c r="AQ14" i="10"/>
  <c r="AN14" i="10"/>
  <c r="AL14" i="10"/>
  <c r="AJ14" i="10"/>
  <c r="W14" i="10"/>
  <c r="R14" i="10"/>
  <c r="M14" i="10"/>
  <c r="B14" i="10"/>
  <c r="BA13" i="10"/>
  <c r="AX13" i="10"/>
  <c r="AQ13" i="10"/>
  <c r="AN13" i="10"/>
  <c r="AL13" i="10"/>
  <c r="AJ13" i="10"/>
  <c r="W13" i="10"/>
  <c r="R13" i="10"/>
  <c r="M13" i="10"/>
  <c r="B13" i="10"/>
  <c r="BA12" i="10"/>
  <c r="AX12" i="10"/>
  <c r="AQ12" i="10"/>
  <c r="AN12" i="10"/>
  <c r="AL12" i="10"/>
  <c r="AJ12" i="10"/>
  <c r="W12" i="10"/>
  <c r="R12" i="10"/>
  <c r="M12" i="10"/>
  <c r="B12" i="10"/>
  <c r="BA11" i="10"/>
  <c r="AX11" i="10"/>
  <c r="AQ11" i="10"/>
  <c r="AN11" i="10"/>
  <c r="AL11" i="10"/>
  <c r="AJ11" i="10"/>
  <c r="W11" i="10"/>
  <c r="R11" i="10"/>
  <c r="M11" i="10"/>
  <c r="B11" i="10"/>
  <c r="BA10" i="10"/>
  <c r="AX10" i="10"/>
  <c r="AQ10" i="10"/>
  <c r="AN10" i="10"/>
  <c r="AL10" i="10"/>
  <c r="AJ10" i="10"/>
  <c r="W10" i="10"/>
  <c r="R10" i="10"/>
  <c r="M10" i="10"/>
  <c r="B10" i="10"/>
  <c r="BA9" i="10"/>
  <c r="AX9" i="10"/>
  <c r="AQ9" i="10"/>
  <c r="AN9" i="10"/>
  <c r="AL9" i="10"/>
  <c r="AJ9" i="10"/>
  <c r="W9" i="10"/>
  <c r="R9" i="10"/>
  <c r="M9" i="10"/>
  <c r="B9" i="10"/>
  <c r="BA8" i="10"/>
  <c r="AX8" i="10"/>
  <c r="AQ8" i="10"/>
  <c r="AN8" i="10"/>
  <c r="AL8" i="10"/>
  <c r="AJ8" i="10"/>
  <c r="W8" i="10"/>
  <c r="R8" i="10"/>
  <c r="M8" i="10"/>
  <c r="B8" i="10"/>
  <c r="BA7" i="10"/>
  <c r="AX7" i="10"/>
  <c r="AQ7" i="10"/>
  <c r="AN7" i="10"/>
  <c r="AL7" i="10"/>
  <c r="AJ7" i="10"/>
  <c r="W7" i="10"/>
  <c r="R7" i="10"/>
  <c r="M7" i="10"/>
  <c r="B7" i="10"/>
  <c r="BA6" i="10"/>
  <c r="AX6" i="10"/>
  <c r="AQ6" i="10"/>
  <c r="AN6" i="10"/>
  <c r="AL6" i="10"/>
  <c r="AJ6" i="10"/>
  <c r="W6" i="10"/>
  <c r="R6" i="10"/>
  <c r="M6" i="10"/>
  <c r="B6" i="10"/>
  <c r="BA5" i="10"/>
  <c r="AX5" i="10"/>
  <c r="AQ5" i="10"/>
  <c r="AN5" i="10"/>
  <c r="AL5" i="10"/>
  <c r="AJ5" i="10"/>
  <c r="W5" i="10"/>
  <c r="R5" i="10"/>
  <c r="M5" i="10"/>
  <c r="B5" i="10"/>
  <c r="BA4" i="10"/>
  <c r="AX4" i="10"/>
  <c r="AQ4" i="10"/>
  <c r="AN4" i="10"/>
  <c r="AL4" i="10"/>
  <c r="AJ4" i="10"/>
  <c r="W4" i="10"/>
  <c r="R4" i="10"/>
  <c r="M4" i="10"/>
  <c r="B4" i="10"/>
  <c r="BA13" i="2"/>
  <c r="BA22" i="2"/>
  <c r="AX22" i="2"/>
  <c r="AQ22" i="2"/>
  <c r="AN22" i="2"/>
  <c r="AL22" i="2"/>
  <c r="AJ22" i="2"/>
  <c r="W22" i="2"/>
  <c r="R22" i="2"/>
  <c r="B22" i="2"/>
  <c r="BA21" i="2"/>
  <c r="AX21" i="2"/>
  <c r="AQ21" i="2"/>
  <c r="AN21" i="2"/>
  <c r="AL21" i="2"/>
  <c r="AJ21" i="2"/>
  <c r="W21" i="2"/>
  <c r="R21" i="2"/>
  <c r="B21" i="2"/>
  <c r="BA20" i="2"/>
  <c r="AX20" i="2"/>
  <c r="AQ20" i="2"/>
  <c r="AN20" i="2"/>
  <c r="AL20" i="2"/>
  <c r="AJ20" i="2"/>
  <c r="W20" i="2"/>
  <c r="R20" i="2"/>
  <c r="B20" i="2"/>
  <c r="BA19" i="2"/>
  <c r="AX19" i="2"/>
  <c r="AQ19" i="2"/>
  <c r="AN19" i="2"/>
  <c r="AL19" i="2"/>
  <c r="AJ19" i="2"/>
  <c r="W19" i="2"/>
  <c r="R19" i="2"/>
  <c r="B19" i="2"/>
  <c r="BA18" i="2"/>
  <c r="AX18" i="2"/>
  <c r="AQ18" i="2"/>
  <c r="AN18" i="2"/>
  <c r="AL18" i="2"/>
  <c r="AJ18" i="2"/>
  <c r="W18" i="2"/>
  <c r="R18" i="2"/>
  <c r="B18" i="2"/>
  <c r="BA17" i="2"/>
  <c r="AX17" i="2"/>
  <c r="AQ17" i="2"/>
  <c r="AN17" i="2"/>
  <c r="AL17" i="2"/>
  <c r="AJ17" i="2"/>
  <c r="W17" i="2"/>
  <c r="R17" i="2"/>
  <c r="B17" i="2"/>
  <c r="BA16" i="2"/>
  <c r="AX16" i="2"/>
  <c r="AQ16" i="2"/>
  <c r="AN16" i="2"/>
  <c r="AL16" i="2"/>
  <c r="AJ16" i="2"/>
  <c r="W16" i="2"/>
  <c r="R16" i="2"/>
  <c r="B16" i="2"/>
  <c r="BA15" i="2"/>
  <c r="AX15" i="2"/>
  <c r="AQ15" i="2"/>
  <c r="AN15" i="2"/>
  <c r="AL15" i="2"/>
  <c r="AJ15" i="2"/>
  <c r="W15" i="2"/>
  <c r="R15" i="2"/>
  <c r="B15" i="2"/>
  <c r="BA14" i="2"/>
  <c r="AX14" i="2"/>
  <c r="AQ14" i="2"/>
  <c r="AN14" i="2"/>
  <c r="AL14" i="2"/>
  <c r="AJ14" i="2"/>
  <c r="W14" i="2"/>
  <c r="R14" i="2"/>
  <c r="B14" i="2"/>
  <c r="AX13" i="2"/>
  <c r="AQ13" i="2"/>
  <c r="AN13" i="2"/>
  <c r="AL13" i="2"/>
  <c r="AJ13" i="2"/>
  <c r="W13" i="2"/>
  <c r="R13" i="2"/>
  <c r="B13" i="2"/>
</calcChain>
</file>

<file path=xl/sharedStrings.xml><?xml version="1.0" encoding="utf-8"?>
<sst xmlns="http://schemas.openxmlformats.org/spreadsheetml/2006/main" count="155" uniqueCount="103">
  <si>
    <t>種類</t>
    <rPh sb="0" eb="2">
      <t>シュルイ</t>
    </rPh>
    <phoneticPr fontId="1"/>
  </si>
  <si>
    <t>型式承認番号</t>
    <rPh sb="0" eb="4">
      <t>カタシキショウニン</t>
    </rPh>
    <rPh sb="4" eb="6">
      <t>バンゴウ</t>
    </rPh>
    <phoneticPr fontId="1"/>
  </si>
  <si>
    <t>製造事業者</t>
    <rPh sb="0" eb="5">
      <t>セイゾウジギョウシャ</t>
    </rPh>
    <phoneticPr fontId="1"/>
  </si>
  <si>
    <t>ひょう量</t>
    <rPh sb="3" eb="4">
      <t>リョウ</t>
    </rPh>
    <phoneticPr fontId="1"/>
  </si>
  <si>
    <t>目量</t>
    <rPh sb="0" eb="2">
      <t>メリョウ</t>
    </rPh>
    <phoneticPr fontId="1"/>
  </si>
  <si>
    <t>精度等級</t>
    <rPh sb="0" eb="4">
      <t>セイドトウキュウ</t>
    </rPh>
    <phoneticPr fontId="1"/>
  </si>
  <si>
    <t>重力加速度の範囲又は使用場所</t>
    <rPh sb="0" eb="5">
      <t>ジュウリョクカソクド</t>
    </rPh>
    <rPh sb="6" eb="8">
      <t>ハンイ</t>
    </rPh>
    <rPh sb="8" eb="9">
      <t>マタ</t>
    </rPh>
    <rPh sb="10" eb="14">
      <t>シヨウバショ</t>
    </rPh>
    <phoneticPr fontId="1"/>
  </si>
  <si>
    <t>判定</t>
    <rPh sb="0" eb="2">
      <t>ハンテイ</t>
    </rPh>
    <phoneticPr fontId="1"/>
  </si>
  <si>
    <t>備考</t>
    <rPh sb="0" eb="2">
      <t>ビコウ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</si>
  <si>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</si>
  <si>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</si>
  <si>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登録番号</t>
    <rPh sb="0" eb="4">
      <t>トウロクバンゴウ</t>
    </rPh>
    <phoneticPr fontId="1"/>
  </si>
  <si>
    <t>器物(製造)番号</t>
    <rPh sb="0" eb="2">
      <t>キブツ</t>
    </rPh>
    <rPh sb="3" eb="5">
      <t>セイゾウ</t>
    </rPh>
    <rPh sb="6" eb="8">
      <t>バンゴウ</t>
    </rPh>
    <phoneticPr fontId="1"/>
  </si>
  <si>
    <t>計量士住所</t>
    <rPh sb="0" eb="3">
      <t>ケイリョウシ</t>
    </rPh>
    <phoneticPr fontId="1"/>
  </si>
  <si>
    <t>計量士氏名</t>
    <rPh sb="0" eb="3">
      <t>ケイリョウシ</t>
    </rPh>
    <rPh sb="3" eb="5">
      <t>シメイ</t>
    </rPh>
    <phoneticPr fontId="1"/>
  </si>
  <si>
    <t>計量士登録番号</t>
    <rPh sb="0" eb="5">
      <t>ケイリョウシトウロク</t>
    </rPh>
    <rPh sb="5" eb="7">
      <t>バンゴウ</t>
    </rPh>
    <phoneticPr fontId="1"/>
  </si>
  <si>
    <t>様式第17(第60条関係)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</si>
  <si>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型式承認番号</t>
    <rPh sb="0" eb="6">
      <t>カタシキショウニンバンゴウ</t>
    </rPh>
    <phoneticPr fontId="1"/>
  </si>
  <si>
    <t>重力加速度・使用場所</t>
    <rPh sb="0" eb="5">
      <t>ジュウリョクカソクド</t>
    </rPh>
    <rPh sb="6" eb="8">
      <t>シヨウ</t>
    </rPh>
    <rPh sb="8" eb="10">
      <t>バショ</t>
    </rPh>
    <phoneticPr fontId="1"/>
  </si>
  <si>
    <t>証印年月</t>
    <rPh sb="0" eb="2">
      <t>ショウイン</t>
    </rPh>
    <rPh sb="2" eb="4">
      <t>ネンゲツ</t>
    </rPh>
    <phoneticPr fontId="1"/>
  </si>
  <si>
    <t>目量</t>
    <rPh sb="0" eb="1">
      <t>メ</t>
    </rPh>
    <rPh sb="1" eb="2">
      <t>リョウ</t>
    </rPh>
    <phoneticPr fontId="1"/>
  </si>
  <si>
    <t>精度等級</t>
    <rPh sb="0" eb="2">
      <t>セイド</t>
    </rPh>
    <rPh sb="2" eb="4">
      <t>トウキュウ</t>
    </rPh>
    <phoneticPr fontId="1"/>
  </si>
  <si>
    <t>検定証印等の年</t>
    <rPh sb="0" eb="2">
      <t>ケンテイ</t>
    </rPh>
    <rPh sb="2" eb="4">
      <t>ショウイン</t>
    </rPh>
    <rPh sb="4" eb="5">
      <t>トウ</t>
    </rPh>
    <rPh sb="6" eb="7">
      <t>トシ</t>
    </rPh>
    <phoneticPr fontId="1"/>
  </si>
  <si>
    <t>検定証印等の月</t>
    <rPh sb="0" eb="2">
      <t>ケンテイ</t>
    </rPh>
    <rPh sb="2" eb="4">
      <t>ショウイン</t>
    </rPh>
    <rPh sb="4" eb="5">
      <t>トウ</t>
    </rPh>
    <rPh sb="6" eb="7">
      <t>ツキ</t>
    </rPh>
    <phoneticPr fontId="1"/>
  </si>
  <si>
    <t>合格</t>
    <rPh sb="0" eb="2">
      <t>ゴウカク</t>
    </rPh>
    <phoneticPr fontId="1"/>
  </si>
  <si>
    <t>３　検査を行った場所</t>
    <rPh sb="2" eb="4">
      <t>ケンサ</t>
    </rPh>
    <rPh sb="5" eb="6">
      <t>オコナ</t>
    </rPh>
    <rPh sb="8" eb="10">
      <t>バショ</t>
    </rPh>
    <phoneticPr fontId="1"/>
  </si>
  <si>
    <t>１　検査を行った特定計量器の種類</t>
    <rPh sb="2" eb="4">
      <t>ケンサ</t>
    </rPh>
    <rPh sb="5" eb="6">
      <t>オコナ</t>
    </rPh>
    <rPh sb="8" eb="10">
      <t>トクテイ</t>
    </rPh>
    <rPh sb="10" eb="13">
      <t>ケイリョウキ</t>
    </rPh>
    <rPh sb="14" eb="16">
      <t>シュルイ</t>
    </rPh>
    <phoneticPr fontId="1"/>
  </si>
  <si>
    <t>２　検査を行った年月</t>
    <rPh sb="2" eb="4">
      <t>ケンサ</t>
    </rPh>
    <rPh sb="5" eb="6">
      <t>オコナ</t>
    </rPh>
    <rPh sb="8" eb="10">
      <t>ネンゲツ</t>
    </rPh>
    <phoneticPr fontId="1"/>
  </si>
  <si>
    <t>別紙参照</t>
    <rPh sb="0" eb="4">
      <t>ベッシサンショウ</t>
    </rPh>
    <phoneticPr fontId="1"/>
  </si>
  <si>
    <t>別紙</t>
    <rPh sb="0" eb="2">
      <t>ベッシ</t>
    </rPh>
    <phoneticPr fontId="1"/>
  </si>
  <si>
    <t>証　　　　明　　　　書</t>
    <rPh sb="0" eb="1">
      <t>ショウ</t>
    </rPh>
    <rPh sb="5" eb="6">
      <t>アキラ</t>
    </rPh>
    <rPh sb="10" eb="11">
      <t>ショ</t>
    </rPh>
    <phoneticPr fontId="1"/>
  </si>
  <si>
    <t>H</t>
    <phoneticPr fontId="1"/>
  </si>
  <si>
    <t>M</t>
    <phoneticPr fontId="1"/>
  </si>
  <si>
    <t>O</t>
    <phoneticPr fontId="1"/>
  </si>
  <si>
    <t>なし</t>
    <phoneticPr fontId="1"/>
  </si>
  <si>
    <t>計量士</t>
    <rPh sb="0" eb="3">
      <t>ケイリョウシ</t>
    </rPh>
    <phoneticPr fontId="1"/>
  </si>
  <si>
    <t>特定計量器</t>
    <rPh sb="0" eb="2">
      <t>トクテイ</t>
    </rPh>
    <rPh sb="2" eb="5">
      <t>ケイリョウキ</t>
    </rPh>
    <phoneticPr fontId="1"/>
  </si>
  <si>
    <t>の使用者</t>
  </si>
  <si>
    <t>の使用者</t>
    <phoneticPr fontId="1"/>
  </si>
  <si>
    <t>電気式はかり</t>
  </si>
  <si>
    <t>手動てんびん</t>
  </si>
  <si>
    <t>等比皿手動はかり</t>
  </si>
  <si>
    <t>棒はかり</t>
  </si>
  <si>
    <t>台手動はかり</t>
  </si>
  <si>
    <t>皿手動はかり</t>
  </si>
  <si>
    <t>その他の手動式はかり</t>
  </si>
  <si>
    <t>ばね式指示</t>
  </si>
  <si>
    <t>直線目盛付</t>
  </si>
  <si>
    <t>手動指示併用</t>
  </si>
  <si>
    <t>他の指示はかり</t>
  </si>
  <si>
    <t>分銅</t>
  </si>
  <si>
    <t>定量おもり</t>
  </si>
  <si>
    <t>定量増おもり</t>
  </si>
  <si>
    <t>2・3</t>
    <phoneticPr fontId="1"/>
  </si>
  <si>
    <t>不適合</t>
    <rPh sb="0" eb="3">
      <t>フテキゴウ</t>
    </rPh>
    <phoneticPr fontId="1"/>
  </si>
  <si>
    <t>定期検査</t>
  </si>
  <si>
    <t>東京太郎</t>
    <rPh sb="0" eb="1">
      <t>トウ</t>
    </rPh>
    <rPh sb="1" eb="4">
      <t>キョウタロウ</t>
    </rPh>
    <phoneticPr fontId="1"/>
  </si>
  <si>
    <t>建物名</t>
    <rPh sb="0" eb="2">
      <t>タテモノ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</si>
  <si>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</si>
  <si>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名称</t>
    <rPh sb="0" eb="2">
      <t>メイショウ</t>
    </rPh>
    <phoneticPr fontId="1"/>
  </si>
  <si>
    <t>事業所名</t>
    <rPh sb="0" eb="3">
      <t>ジギョウショ</t>
    </rPh>
    <rPh sb="3" eb="4">
      <t>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</si>
  <si>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</si>
  <si>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所属団体住所</t>
    <rPh sb="0" eb="2">
      <t>ショゾク</t>
    </rPh>
    <rPh sb="2" eb="4">
      <t>ダンタイ</t>
    </rPh>
    <rPh sb="4" eb="6">
      <t>ジュウショ</t>
    </rPh>
    <phoneticPr fontId="1"/>
  </si>
  <si>
    <r>
      <t>③</t>
    </r>
    <r>
      <rPr>
        <b/>
        <sz val="10"/>
        <rFont val="ＭＳ ゴシック"/>
        <family val="3"/>
        <charset val="128"/>
      </rPr>
      <t>検査の種類</t>
    </r>
    <rPh sb="1" eb="3">
      <t>ケンサ</t>
    </rPh>
    <rPh sb="4" eb="6">
      <t>シュルイ</t>
    </rPh>
    <phoneticPr fontId="1"/>
  </si>
  <si>
    <r>
      <t>②</t>
    </r>
    <r>
      <rPr>
        <b/>
        <sz val="10"/>
        <rFont val="ＭＳ ゴシック"/>
        <family val="3"/>
        <charset val="128"/>
      </rPr>
      <t>特定計量器の使用者</t>
    </r>
    <rPh sb="1" eb="3">
      <t>トクテイ</t>
    </rPh>
    <rPh sb="3" eb="6">
      <t>ケイリョウキ</t>
    </rPh>
    <rPh sb="7" eb="9">
      <t>シヨウ</t>
    </rPh>
    <rPh sb="9" eb="10">
      <t>シャ</t>
    </rPh>
    <phoneticPr fontId="1"/>
  </si>
  <si>
    <r>
      <t>①</t>
    </r>
    <r>
      <rPr>
        <b/>
        <sz val="10"/>
        <rFont val="ＭＳ ゴシック"/>
        <family val="3"/>
        <charset val="128"/>
      </rPr>
      <t>の年月日</t>
    </r>
    <rPh sb="2" eb="5">
      <t>ネンガッピ</t>
    </rPh>
    <phoneticPr fontId="1"/>
  </si>
  <si>
    <r>
      <t>⑤</t>
    </r>
    <r>
      <rPr>
        <b/>
        <sz val="10"/>
        <rFont val="ＭＳ ゴシック"/>
        <family val="3"/>
        <charset val="128"/>
      </rPr>
      <t>検査年月日</t>
    </r>
    <rPh sb="1" eb="6">
      <t>ケンサネンガッピ</t>
    </rPh>
    <phoneticPr fontId="1"/>
  </si>
  <si>
    <r>
      <t>⑦</t>
    </r>
    <r>
      <rPr>
        <b/>
        <sz val="10"/>
        <rFont val="ＭＳ ゴシック"/>
        <family val="3"/>
        <charset val="128"/>
      </rPr>
      <t>の年月日</t>
    </r>
    <rPh sb="2" eb="5">
      <t>ネンガッピ</t>
    </rPh>
    <phoneticPr fontId="1"/>
  </si>
  <si>
    <r>
      <t>⑥</t>
    </r>
    <r>
      <rPr>
        <b/>
        <sz val="10"/>
        <rFont val="ＭＳ ゴシック"/>
        <family val="3"/>
        <charset val="128"/>
      </rPr>
      <t>検査を行った場所</t>
    </r>
    <rPh sb="1" eb="3">
      <t>ケンサ</t>
    </rPh>
    <rPh sb="4" eb="5">
      <t>オコナ</t>
    </rPh>
    <rPh sb="7" eb="9">
      <t>バショ</t>
    </rPh>
    <phoneticPr fontId="1"/>
  </si>
  <si>
    <t>※定期検査又は計量証明検査を選択</t>
    <rPh sb="5" eb="6">
      <t>マタ</t>
    </rPh>
    <rPh sb="7" eb="13">
      <t>ケイリョウショウメイケンサ</t>
    </rPh>
    <rPh sb="14" eb="16">
      <t>センタク</t>
    </rPh>
    <phoneticPr fontId="1"/>
  </si>
  <si>
    <t>東京都計量組合</t>
    <rPh sb="0" eb="3">
      <t>トウキョウト</t>
    </rPh>
    <rPh sb="3" eb="5">
      <t>ケイリョウ</t>
    </rPh>
    <rPh sb="5" eb="7">
      <t>クミアイ</t>
    </rPh>
    <phoneticPr fontId="1"/>
  </si>
  <si>
    <t>東京都千代田区丸の下1-1-1</t>
    <rPh sb="0" eb="3">
      <t>トウキョウト</t>
    </rPh>
    <rPh sb="3" eb="7">
      <t>チヨダク</t>
    </rPh>
    <rPh sb="7" eb="8">
      <t>マル</t>
    </rPh>
    <rPh sb="9" eb="10">
      <t>シタ</t>
    </rPh>
    <phoneticPr fontId="1"/>
  </si>
  <si>
    <t>黄色部について既に入力されている内容を消去の上、入力（③は選択）してください。</t>
    <rPh sb="0" eb="2">
      <t>キイロ</t>
    </rPh>
    <rPh sb="2" eb="3">
      <t>ブ</t>
    </rPh>
    <rPh sb="7" eb="8">
      <t>スデ</t>
    </rPh>
    <rPh sb="9" eb="11">
      <t>ニュウリョク</t>
    </rPh>
    <rPh sb="16" eb="18">
      <t>ナイヨウ</t>
    </rPh>
    <rPh sb="19" eb="21">
      <t>ショウキョ</t>
    </rPh>
    <rPh sb="22" eb="23">
      <t>ウエ</t>
    </rPh>
    <rPh sb="24" eb="26">
      <t>ニュウリョク</t>
    </rPh>
    <phoneticPr fontId="1"/>
  </si>
  <si>
    <r>
      <t>⑧</t>
    </r>
    <r>
      <rPr>
        <b/>
        <sz val="10"/>
        <rFont val="ＭＳ ゴシック"/>
        <family val="3"/>
        <charset val="128"/>
      </rPr>
      <t>代検査を行った計量士</t>
    </r>
    <rPh sb="1" eb="2">
      <t>ダイ</t>
    </rPh>
    <rPh sb="2" eb="4">
      <t>ケンサ</t>
    </rPh>
    <rPh sb="5" eb="6">
      <t>オコナ</t>
    </rPh>
    <rPh sb="8" eb="11">
      <t>ケイリョウシ</t>
    </rPh>
    <phoneticPr fontId="1"/>
  </si>
  <si>
    <t>※　②の住所と同じ場合は空欄</t>
    <phoneticPr fontId="1"/>
  </si>
  <si>
    <t>※　②の建物名と同じ場合は空欄</t>
    <rPh sb="4" eb="6">
      <t>タテモノ</t>
    </rPh>
    <rPh sb="6" eb="7">
      <t>メイ</t>
    </rPh>
    <phoneticPr fontId="1"/>
  </si>
  <si>
    <t>※　②の名称と同じ場合は空欄</t>
    <rPh sb="4" eb="6">
      <t>メイショウ</t>
    </rPh>
    <phoneticPr fontId="1"/>
  </si>
  <si>
    <t>青色部の赤丸数字は、様式第17上の赤丸数字に対応しています。④は【入力（計量器 ④）】シートで入力してください</t>
    <rPh sb="0" eb="1">
      <t>アオ</t>
    </rPh>
    <rPh sb="1" eb="2">
      <t>イロ</t>
    </rPh>
    <rPh sb="2" eb="3">
      <t>ブ</t>
    </rPh>
    <rPh sb="4" eb="6">
      <t>アカマル</t>
    </rPh>
    <rPh sb="6" eb="8">
      <t>スウジ</t>
    </rPh>
    <rPh sb="10" eb="12">
      <t>ヨウシキ</t>
    </rPh>
    <rPh sb="12" eb="13">
      <t>ダイ</t>
    </rPh>
    <rPh sb="15" eb="16">
      <t>ジョウ</t>
    </rPh>
    <rPh sb="17" eb="19">
      <t>アカマル</t>
    </rPh>
    <rPh sb="19" eb="21">
      <t>スウジ</t>
    </rPh>
    <rPh sb="22" eb="24">
      <t>タイオウ</t>
    </rPh>
    <phoneticPr fontId="1"/>
  </si>
  <si>
    <t>第12345号</t>
    <rPh sb="0" eb="1">
      <t>ダイ</t>
    </rPh>
    <rPh sb="6" eb="7">
      <t>ゴウ</t>
    </rPh>
    <phoneticPr fontId="1"/>
  </si>
  <si>
    <t>東京都</t>
    <rPh sb="0" eb="3">
      <t>トウキョウト</t>
    </rPh>
    <phoneticPr fontId="1"/>
  </si>
  <si>
    <t>区市町村</t>
    <rPh sb="0" eb="4">
      <t>クシチョウソン</t>
    </rPh>
    <phoneticPr fontId="1"/>
  </si>
  <si>
    <t>地名</t>
    <rPh sb="0" eb="2">
      <t>チメイ</t>
    </rPh>
    <phoneticPr fontId="1"/>
  </si>
  <si>
    <t>丁目等</t>
    <rPh sb="0" eb="2">
      <t>チョウメ</t>
    </rPh>
    <rPh sb="2" eb="3">
      <t>トウ</t>
    </rPh>
    <phoneticPr fontId="1"/>
  </si>
  <si>
    <t>※ 「氏名」か「名称と代表者名」を入力</t>
    <phoneticPr fontId="1"/>
  </si>
  <si>
    <t>※　名称入力時は代表者名も入力</t>
    <phoneticPr fontId="1"/>
  </si>
  <si>
    <t>B8</t>
  </si>
  <si>
    <t>ひょう量単位</t>
    <rPh sb="3" eb="4">
      <t>リョウ</t>
    </rPh>
    <rPh sb="4" eb="6">
      <t>タンイ</t>
    </rPh>
    <phoneticPr fontId="1"/>
  </si>
  <si>
    <t>目量単位</t>
    <rPh sb="0" eb="2">
      <t>モクリョウ</t>
    </rPh>
    <rPh sb="2" eb="4">
      <t>タンイ</t>
    </rPh>
    <phoneticPr fontId="1"/>
  </si>
  <si>
    <t>g</t>
    <phoneticPr fontId="1"/>
  </si>
  <si>
    <t>kg</t>
    <phoneticPr fontId="1"/>
  </si>
  <si>
    <t>t</t>
    <phoneticPr fontId="1"/>
  </si>
  <si>
    <t>〒</t>
    <phoneticPr fontId="1"/>
  </si>
  <si>
    <t>都道府県</t>
    <rPh sb="0" eb="4">
      <t>トドウフケン</t>
    </rPh>
    <phoneticPr fontId="1"/>
  </si>
  <si>
    <t>1860-0004</t>
    <phoneticPr fontId="1"/>
  </si>
  <si>
    <t>国立市</t>
    <phoneticPr fontId="1"/>
  </si>
  <si>
    <t>中</t>
    <phoneticPr fontId="1"/>
  </si>
  <si>
    <t>１－８－３３</t>
    <phoneticPr fontId="1"/>
  </si>
  <si>
    <t>小笠原ビル １Ｆ北</t>
    <phoneticPr fontId="1"/>
  </si>
  <si>
    <t>うさぎ薬局　国立店（廃業）</t>
    <phoneticPr fontId="1"/>
  </si>
  <si>
    <t>a</t>
    <phoneticPr fontId="1"/>
  </si>
  <si>
    <t>D123</t>
    <phoneticPr fontId="1"/>
  </si>
  <si>
    <t>kg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</si>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</sst>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ゴシック"/>
      <family val="2"/>
      <charset val="128"/>
    </font>
    <font>
      <sz val="9"/>
      <color rgb="FFFF0000"/>
      <name val="ＭＳ ゴシック"/>
      <family val="2"/>
      <charset val="128"/>
    </font>
    <font>
      <sz val="9"/>
      <color rgb="FFFF0000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0"/>
      <color rgb="FFFF0000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3" borderId="7" xfId="0" applyFont="1" applyFill="1" applyBorder="1">
      <alignment vertical="center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0" borderId="11" xfId="0" applyBorder="1">
      <alignment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righ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0" fontId="7" fillId="3" borderId="9" xfId="0" applyFont="1" applyFill="1" applyBorder="1">
      <alignment vertical="center"/>
    </xf>
    <xf numFmtId="176" fontId="0" fillId="4" borderId="10" xfId="0" applyNumberForma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>
      <alignment vertical="center"/>
    </xf>
    <xf numFmtId="176" fontId="0" fillId="4" borderId="12" xfId="0" applyNumberForma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>
      <alignment vertical="center"/>
    </xf>
    <xf numFmtId="176" fontId="0" fillId="4" borderId="14" xfId="0" applyNumberFormat="1" applyFill="1" applyBorder="1" applyAlignment="1" applyProtection="1">
      <alignment horizontal="left" vertical="center"/>
      <protection locked="0"/>
    </xf>
    <xf numFmtId="0" fontId="0" fillId="0" borderId="13" xfId="0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4" borderId="20" xfId="0" applyNumberFormat="1" applyFill="1" applyBorder="1" applyAlignment="1" applyProtection="1">
      <alignment horizontal="center" vertical="center"/>
      <protection locked="0"/>
    </xf>
    <xf numFmtId="49" fontId="0" fillId="4" borderId="12" xfId="0" applyNumberForma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4" borderId="20" xfId="0" applyFill="1" applyBorder="1">
      <alignment vertical="center"/>
    </xf>
    <xf numFmtId="0" fontId="0" fillId="0" borderId="33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 shrinkToFit="1"/>
    </xf>
    <xf numFmtId="0" fontId="0" fillId="0" borderId="11" xfId="0" applyBorder="1" applyAlignment="1">
      <alignment horizontal="left" vertical="center"/>
    </xf>
    <xf numFmtId="0" fontId="0" fillId="4" borderId="26" xfId="0" applyFill="1" applyBorder="1" applyAlignment="1" applyProtection="1">
      <alignment horizontal="left" vertical="center"/>
      <protection locked="0"/>
    </xf>
    <xf numFmtId="0" fontId="0" fillId="4" borderId="27" xfId="0" applyFill="1" applyBorder="1" applyAlignment="1" applyProtection="1">
      <alignment horizontal="left" vertical="center"/>
      <protection locked="0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4" borderId="22" xfId="0" applyFill="1" applyBorder="1" applyAlignment="1" applyProtection="1">
      <alignment horizontal="left" vertical="center"/>
      <protection locked="0"/>
    </xf>
    <xf numFmtId="0" fontId="0" fillId="4" borderId="23" xfId="0" applyFill="1" applyBorder="1" applyAlignment="1" applyProtection="1">
      <alignment horizontal="left" vertical="center"/>
      <protection locked="0"/>
    </xf>
    <xf numFmtId="0" fontId="0" fillId="4" borderId="24" xfId="0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distributed" vertical="center" inden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679260</xdr:colOff>
      <xdr:row>16</xdr:row>
      <xdr:rowOff>15688</xdr:rowOff>
    </xdr:from>
    <xdr:to>
      <xdr:col>7</xdr:col>
      <xdr:colOff>405847</xdr:colOff>
      <xdr:row>45</xdr:row>
      <xdr:rowOff>97732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77355" y="2705548"/>
          <a:ext cx="5487307" cy="4494024"/>
          <a:chOff x="774510" y="2498270"/>
          <a:chExt cx="4849322" cy="4415519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870"/>
          <a:stretch/>
        </xdr:blipFill>
        <xdr:spPr bwMode="auto">
          <a:xfrm>
            <a:off x="774510" y="2498270"/>
            <a:ext cx="4339480" cy="4415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613020" y="2864715"/>
            <a:ext cx="1339182" cy="217251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0" bIns="0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①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542150" y="4579872"/>
            <a:ext cx="1008850" cy="198562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bIns="0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⑦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836787" y="3725585"/>
            <a:ext cx="1498249" cy="175162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bIns="0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③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106629" y="3138997"/>
            <a:ext cx="2817023" cy="357108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bIns="0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②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93543" y="4148707"/>
            <a:ext cx="1420701" cy="184667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bIns="0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⑤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78953" y="4358235"/>
            <a:ext cx="1347442" cy="207746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bIns="0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⑥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706196" y="4359697"/>
            <a:ext cx="2917636" cy="1052326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bIns="0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⑧　団体等に所属の際は団体名と住所を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　　記入することで　ここに表記できます。</a:t>
            </a: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789203" y="3926541"/>
            <a:ext cx="1979851" cy="200154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bIns="0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④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33</xdr:row>
      <xdr:rowOff>219075</xdr:rowOff>
    </xdr:from>
    <xdr:to>
      <xdr:col>56</xdr:col>
      <xdr:colOff>44823</xdr:colOff>
      <xdr:row>38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8574" y="7233957"/>
          <a:ext cx="6291543" cy="11754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備考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１　用紙の大きさは、日本産業規格Ａ４とすること。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２　検査を行った特定計量器の種類は、特定計量器の機能、形状、製造番号等により、どの特定計量器を検査したか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がわかるように書くこと。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３　検査を行った場所は、番地まで書くこと。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４　氏名を記載し、押印することに代えて、署名することができる。この場合において、署名は必ず本人が自署する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ものとする。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38100</xdr:rowOff>
    </xdr:from>
    <xdr:to>
      <xdr:col>56</xdr:col>
      <xdr:colOff>11206</xdr:colOff>
      <xdr:row>26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4778188"/>
          <a:ext cx="6286500" cy="11766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備考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１　用紙の大きさは、日本産業規格Ａ４とすること。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２　検査を行った特定計量器の種類は、特定計量器の機能、形状、製造番号等により、どの特定計量器を検査したか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がわかるように書くこと。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３　検査を行った場所は、番地まで書くこと。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４　氏名を記載し、押印することに代えて、署名することができる。この場合において、署名は必ず本人が自署する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ものとする。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K15"/>
  <sheetViews>
    <sheetView showGridLines="0" tabSelected="1" zoomScaleNormal="100" zoomScaleSheetLayoutView="115" workbookViewId="0">
      <selection activeCell="B3" sqref="B3"/>
    </sheetView>
  </sheetViews>
  <sheetFormatPr defaultRowHeight="12" x14ac:dyDescent="0.15"/>
  <cols>
    <col min="1" max="1" width="16.44140625" bestFit="1" customWidth="1"/>
    <col min="2" max="2" width="27.33203125" style="20" customWidth="1"/>
    <col min="3" max="3" width="2.6640625" customWidth="1"/>
    <col min="4" max="4" width="9.6640625" bestFit="1" customWidth="1"/>
    <col min="5" max="5" width="8.44140625" customWidth="1"/>
    <col min="6" max="8" width="9.6640625" customWidth="1"/>
    <col min="9" max="9" width="12.6640625" customWidth="1"/>
    <col min="10" max="10" width="34.44140625" bestFit="1" customWidth="1"/>
    <col min="11" max="11" width="0" hidden="1" customWidth="1"/>
  </cols>
  <sheetData>
    <row r="1" spans="1:11" ht="20.100000000000001" customHeight="1" x14ac:dyDescent="0.15">
      <c r="A1" s="37" t="s">
        <v>72</v>
      </c>
    </row>
    <row r="2" spans="1:11" ht="20.100000000000001" customHeight="1" thickBot="1" x14ac:dyDescent="0.2">
      <c r="A2" s="38" t="s">
        <v>77</v>
      </c>
    </row>
    <row r="3" spans="1:11" ht="12.6" thickBot="1" x14ac:dyDescent="0.2">
      <c r="A3" s="21" t="s">
        <v>63</v>
      </c>
      <c r="B3" s="22" t="s">
        <v>55</v>
      </c>
      <c r="D3" s="44" t="s">
        <v>64</v>
      </c>
      <c r="E3" s="39"/>
      <c r="F3" s="39"/>
      <c r="G3" s="39"/>
      <c r="H3" s="39"/>
      <c r="I3" s="40"/>
    </row>
    <row r="4" spans="1:11" x14ac:dyDescent="0.15">
      <c r="B4" s="34" t="s">
        <v>69</v>
      </c>
      <c r="D4" s="58" t="s">
        <v>9</v>
      </c>
      <c r="E4" s="46" t="s">
        <v>91</v>
      </c>
      <c r="F4" s="46" t="s">
        <v>92</v>
      </c>
      <c r="G4" s="46" t="s">
        <v>80</v>
      </c>
      <c r="H4" s="55" t="s">
        <v>81</v>
      </c>
      <c r="I4" s="47" t="s">
        <v>82</v>
      </c>
    </row>
    <row r="5" spans="1:11" ht="12.6" thickBot="1" x14ac:dyDescent="0.2">
      <c r="D5" s="58"/>
      <c r="E5" s="54" t="s">
        <v>93</v>
      </c>
      <c r="F5" s="41" t="s">
        <v>79</v>
      </c>
      <c r="G5" s="42" t="s">
        <v>94</v>
      </c>
      <c r="H5" s="42" t="s">
        <v>95</v>
      </c>
      <c r="I5" s="43" t="s">
        <v>96</v>
      </c>
      <c r="K5" t="str">
        <f>IF(OR(G5="",I5="",H5=""),"",F5&amp;G5&amp;I5&amp;H5)</f>
        <v>東京都国立市１－８－３３中</v>
      </c>
    </row>
    <row r="6" spans="1:11" x14ac:dyDescent="0.15">
      <c r="A6" s="27" t="s">
        <v>65</v>
      </c>
      <c r="B6" s="28">
        <v>45383</v>
      </c>
      <c r="D6" s="45" t="s">
        <v>57</v>
      </c>
      <c r="E6" s="59" t="s">
        <v>97</v>
      </c>
      <c r="F6" s="59"/>
      <c r="G6" s="59"/>
      <c r="H6" s="59"/>
      <c r="I6" s="60"/>
      <c r="J6" s="35"/>
    </row>
    <row r="7" spans="1:11" x14ac:dyDescent="0.15">
      <c r="A7" s="29" t="s">
        <v>66</v>
      </c>
      <c r="B7" s="30">
        <v>45366</v>
      </c>
      <c r="D7" s="23" t="s">
        <v>10</v>
      </c>
      <c r="E7" s="61" t="s">
        <v>98</v>
      </c>
      <c r="F7" s="61"/>
      <c r="G7" s="61"/>
      <c r="H7" s="61"/>
      <c r="I7" s="62"/>
      <c r="J7" s="36" t="s">
        <v>83</v>
      </c>
    </row>
    <row r="8" spans="1:11" ht="12.6" thickBot="1" x14ac:dyDescent="0.2">
      <c r="A8" s="31" t="s">
        <v>67</v>
      </c>
      <c r="B8" s="32">
        <v>45371</v>
      </c>
      <c r="D8" s="23" t="s">
        <v>59</v>
      </c>
      <c r="E8" s="61"/>
      <c r="F8" s="61"/>
      <c r="G8" s="61"/>
      <c r="H8" s="61"/>
      <c r="I8" s="62"/>
      <c r="J8" s="35"/>
    </row>
    <row r="9" spans="1:11" ht="12.75" customHeight="1" thickBot="1" x14ac:dyDescent="0.2">
      <c r="D9" s="25" t="s">
        <v>58</v>
      </c>
      <c r="E9" s="63"/>
      <c r="F9" s="63"/>
      <c r="G9" s="63"/>
      <c r="H9" s="63"/>
      <c r="I9" s="64"/>
      <c r="J9" s="48" t="s">
        <v>84</v>
      </c>
    </row>
    <row r="10" spans="1:11" ht="12.6" thickBot="1" x14ac:dyDescent="0.2">
      <c r="A10" s="65" t="s">
        <v>73</v>
      </c>
      <c r="B10" s="66"/>
    </row>
    <row r="11" spans="1:11" x14ac:dyDescent="0.15">
      <c r="A11" s="23" t="s">
        <v>61</v>
      </c>
      <c r="B11" s="24" t="s">
        <v>70</v>
      </c>
      <c r="D11" s="71" t="s">
        <v>68</v>
      </c>
      <c r="E11" s="72"/>
      <c r="F11" s="72"/>
      <c r="G11" s="72"/>
      <c r="H11" s="72"/>
      <c r="I11" s="73"/>
      <c r="J11" s="35"/>
    </row>
    <row r="12" spans="1:11" x14ac:dyDescent="0.15">
      <c r="A12" s="23" t="s">
        <v>62</v>
      </c>
      <c r="B12" s="24" t="s">
        <v>85</v>
      </c>
      <c r="D12" s="67" t="s">
        <v>9</v>
      </c>
      <c r="E12" s="46" t="s">
        <v>91</v>
      </c>
      <c r="F12" s="46" t="s">
        <v>92</v>
      </c>
      <c r="G12" s="46" t="s">
        <v>80</v>
      </c>
      <c r="H12" s="55" t="s">
        <v>81</v>
      </c>
      <c r="I12" s="47" t="s">
        <v>82</v>
      </c>
    </row>
    <row r="13" spans="1:11" x14ac:dyDescent="0.15">
      <c r="A13" s="23" t="s">
        <v>13</v>
      </c>
      <c r="B13" s="24" t="s">
        <v>71</v>
      </c>
      <c r="D13" s="68"/>
      <c r="E13" s="54"/>
      <c r="F13" s="41" t="s">
        <v>79</v>
      </c>
      <c r="G13" s="42"/>
      <c r="H13" s="42"/>
      <c r="I13" s="43"/>
      <c r="J13" s="35" t="s">
        <v>74</v>
      </c>
      <c r="K13" t="str">
        <f>IF(OR(F13="",G13="",I13=""),"",E13&amp;F13&amp;G13&amp;I13)</f>
        <v/>
      </c>
    </row>
    <row r="14" spans="1:11" x14ac:dyDescent="0.15">
      <c r="A14" s="23" t="s">
        <v>14</v>
      </c>
      <c r="B14" s="24" t="s">
        <v>56</v>
      </c>
      <c r="D14" s="45" t="s">
        <v>57</v>
      </c>
      <c r="E14" s="69"/>
      <c r="F14" s="69"/>
      <c r="G14" s="69"/>
      <c r="H14" s="69"/>
      <c r="I14" s="70"/>
      <c r="J14" s="35" t="s">
        <v>75</v>
      </c>
    </row>
    <row r="15" spans="1:11" ht="12.6" thickBot="1" x14ac:dyDescent="0.2">
      <c r="A15" s="33" t="s">
        <v>15</v>
      </c>
      <c r="B15" s="26" t="s">
        <v>78</v>
      </c>
      <c r="D15" s="33" t="s">
        <v>60</v>
      </c>
      <c r="E15" s="63"/>
      <c r="F15" s="63"/>
      <c r="G15" s="63"/>
      <c r="H15" s="63"/>
      <c r="I15" s="64"/>
      <c r="J15" s="35" t="s">
        <v>76</v>
      </c>
    </row>
  </sheetData>
  <sheetProtection sheet="1" selectLockedCells="1"/>
  <mergeCells count="10">
    <mergeCell ref="A10:B10"/>
    <mergeCell ref="D12:D13"/>
    <mergeCell ref="E14:I14"/>
    <mergeCell ref="E15:I15"/>
    <mergeCell ref="D11:I11"/>
    <mergeCell ref="D4:D5"/>
    <mergeCell ref="E6:I6"/>
    <mergeCell ref="E7:I7"/>
    <mergeCell ref="E8:I8"/>
    <mergeCell ref="E9:I9"/>
  </mergeCells>
  <phoneticPr fontId="1"/>
  <dataValidations count="1">
    <dataValidation type="list" allowBlank="1" showInputMessage="1" showErrorMessage="1" sqref="B3" xr:uid="{00000000-0002-0000-0000-000000000000}">
      <formula1>"定期検査,計量証明検査"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N73"/>
  <sheetViews>
    <sheetView showGridLines="0" topLeftCell="C1" workbookViewId="0">
      <pane ySplit="1" topLeftCell="A2" activePane="bottomLeft" state="frozen"/>
      <selection pane="bottomLeft" activeCell="J8" sqref="J8"/>
    </sheetView>
  </sheetViews>
  <sheetFormatPr defaultColWidth="9.109375" defaultRowHeight="20.100000000000001" customHeight="1" x14ac:dyDescent="0.15"/>
  <cols>
    <col min="1" max="2" width="23.109375" style="16" bestFit="1" customWidth="1"/>
    <col min="3" max="3" width="14.109375" style="16" bestFit="1" customWidth="1"/>
    <col min="4" max="4" width="18.6640625" style="16" bestFit="1" customWidth="1"/>
    <col min="5" max="5" width="7.33203125" style="16" customWidth="1"/>
    <col min="6" max="6" width="3.6640625" style="16" bestFit="1" customWidth="1"/>
    <col min="7" max="7" width="7.33203125" style="16" customWidth="1"/>
    <col min="8" max="8" width="3.6640625" style="16" bestFit="1" customWidth="1"/>
    <col min="9" max="10" width="16.44140625" style="16" bestFit="1" customWidth="1"/>
    <col min="11" max="11" width="9.6640625" style="16" bestFit="1" customWidth="1"/>
    <col min="12" max="12" width="32.109375" style="16" bestFit="1" customWidth="1"/>
    <col min="13" max="13" width="7.109375" style="16" customWidth="1"/>
    <col min="14" max="14" width="14.6640625" style="16" customWidth="1"/>
    <col min="15" max="16384" width="9.109375" style="1"/>
  </cols>
  <sheetData>
    <row r="1" spans="1:14" ht="20.100000000000001" customHeight="1" thickBot="1" x14ac:dyDescent="0.2">
      <c r="A1" s="56" t="s">
        <v>0</v>
      </c>
      <c r="B1" s="57" t="s">
        <v>2</v>
      </c>
      <c r="C1" s="57" t="s">
        <v>1</v>
      </c>
      <c r="D1" s="57" t="s">
        <v>12</v>
      </c>
      <c r="E1" s="74" t="s">
        <v>3</v>
      </c>
      <c r="F1" s="74"/>
      <c r="G1" s="74" t="s">
        <v>4</v>
      </c>
      <c r="H1" s="74"/>
      <c r="I1" s="57" t="s">
        <v>22</v>
      </c>
      <c r="J1" s="57" t="s">
        <v>23</v>
      </c>
      <c r="K1" s="57" t="s">
        <v>5</v>
      </c>
      <c r="L1" s="57" t="s">
        <v>6</v>
      </c>
      <c r="M1" s="57" t="s">
        <v>7</v>
      </c>
      <c r="N1" s="57" t="s">
        <v>8</v>
      </c>
    </row>
    <row r="2" spans="1:14" ht="20.100000000000001" customHeight="1" x14ac:dyDescent="0.15">
      <c r="A2" s="18" t="s">
        <v>39</v>
      </c>
      <c r="B2" s="18" t="s">
        <v>99</v>
      </c>
      <c r="C2" s="18" t="s">
        <v>100</v>
      </c>
      <c r="D2" s="18">
        <v>123456</v>
      </c>
      <c r="E2" s="52">
        <v>200</v>
      </c>
      <c r="F2" s="51" t="s">
        <v>101</v>
      </c>
      <c r="G2" s="52">
        <v>10</v>
      </c>
      <c r="H2" s="51" t="s">
        <v>102</v>
      </c>
      <c r="I2" s="18">
        <v>2022</v>
      </c>
      <c r="J2" s="18">
        <v>5</v>
      </c>
      <c r="K2" s="18">
        <v>3</v>
      </c>
      <c r="L2" s="18"/>
      <c r="M2" s="18" t="s">
        <v>24</v>
      </c>
      <c r="N2" s="18"/>
    </row>
    <row r="3" spans="1:14" ht="20.100000000000001" customHeight="1" x14ac:dyDescent="0.15">
      <c r="A3" s="12"/>
      <c r="B3" s="12"/>
      <c r="C3" s="12"/>
      <c r="D3" s="12"/>
      <c r="E3" s="52"/>
      <c r="F3" s="51"/>
      <c r="G3" s="52"/>
      <c r="H3" s="51"/>
      <c r="I3" s="12"/>
      <c r="J3" s="12"/>
      <c r="K3" s="12"/>
      <c r="L3" s="12"/>
      <c r="M3" s="12"/>
      <c r="N3" s="12"/>
    </row>
    <row r="4" spans="1:14" ht="20.100000000000001" customHeight="1" x14ac:dyDescent="0.15">
      <c r="A4" s="12"/>
      <c r="B4" s="12"/>
      <c r="C4" s="12"/>
      <c r="D4" s="12"/>
      <c r="E4" s="52"/>
      <c r="F4" s="51"/>
      <c r="G4" s="52"/>
      <c r="H4" s="51"/>
      <c r="I4" s="12"/>
      <c r="J4" s="12"/>
      <c r="K4" s="12"/>
      <c r="L4" s="12"/>
      <c r="M4" s="12"/>
      <c r="N4" s="12"/>
    </row>
    <row r="5" spans="1:14" ht="20.100000000000001" customHeight="1" x14ac:dyDescent="0.15">
      <c r="A5" s="12"/>
      <c r="B5" s="12"/>
      <c r="C5" s="12"/>
      <c r="D5" s="12"/>
      <c r="E5" s="50"/>
      <c r="F5" s="49"/>
      <c r="G5" s="50"/>
      <c r="H5" s="49"/>
      <c r="I5" s="12"/>
      <c r="J5" s="12"/>
      <c r="K5" s="12"/>
      <c r="L5" s="12"/>
      <c r="M5" s="12"/>
      <c r="N5" s="12"/>
    </row>
    <row r="6" spans="1:14" ht="20.100000000000001" customHeight="1" x14ac:dyDescent="0.15">
      <c r="A6" s="12"/>
      <c r="B6" s="12"/>
      <c r="C6" s="12"/>
      <c r="D6" s="12"/>
      <c r="E6" s="50"/>
      <c r="F6" s="49"/>
      <c r="G6" s="50"/>
      <c r="H6" s="49"/>
      <c r="I6" s="12"/>
      <c r="J6" s="12"/>
      <c r="K6" s="12"/>
      <c r="L6" s="12"/>
      <c r="M6" s="12"/>
      <c r="N6" s="12"/>
    </row>
    <row r="7" spans="1:14" ht="20.100000000000001" customHeight="1" x14ac:dyDescent="0.15">
      <c r="A7" s="12"/>
      <c r="B7" s="12"/>
      <c r="C7" s="12"/>
      <c r="D7" s="12"/>
      <c r="E7" s="50"/>
      <c r="F7" s="49"/>
      <c r="G7" s="50"/>
      <c r="H7" s="49"/>
      <c r="I7" s="12"/>
      <c r="J7" s="12"/>
      <c r="K7" s="12"/>
      <c r="L7" s="12"/>
      <c r="M7" s="12"/>
      <c r="N7" s="12"/>
    </row>
    <row r="8" spans="1:14" ht="20.100000000000001" customHeight="1" x14ac:dyDescent="0.15">
      <c r="A8" s="12"/>
      <c r="B8" s="12"/>
      <c r="C8" s="12"/>
      <c r="D8" s="12"/>
      <c r="E8" s="50"/>
      <c r="F8" s="49"/>
      <c r="G8" s="50"/>
      <c r="H8" s="49"/>
      <c r="I8" s="12"/>
      <c r="J8" s="12"/>
      <c r="K8" s="12"/>
      <c r="L8" s="12"/>
      <c r="M8" s="12"/>
      <c r="N8" s="12"/>
    </row>
    <row r="9" spans="1:14" ht="20.100000000000001" customHeight="1" x14ac:dyDescent="0.15">
      <c r="A9" s="12"/>
      <c r="B9" s="12"/>
      <c r="C9" s="12"/>
      <c r="D9" s="12"/>
      <c r="E9" s="50"/>
      <c r="F9" s="49"/>
      <c r="G9" s="50"/>
      <c r="H9" s="49"/>
      <c r="I9" s="12"/>
      <c r="J9" s="12"/>
      <c r="K9" s="12"/>
      <c r="L9" s="12"/>
      <c r="M9" s="12"/>
      <c r="N9" s="12"/>
    </row>
    <row r="10" spans="1:14" ht="20.100000000000001" customHeight="1" x14ac:dyDescent="0.15">
      <c r="A10" s="12"/>
      <c r="B10" s="12"/>
      <c r="C10" s="12"/>
      <c r="D10" s="12"/>
      <c r="E10" s="50"/>
      <c r="F10" s="49"/>
      <c r="G10" s="50"/>
      <c r="H10" s="49"/>
      <c r="I10" s="12"/>
      <c r="J10" s="12"/>
      <c r="K10" s="12"/>
      <c r="L10" s="12"/>
      <c r="M10" s="12"/>
      <c r="N10" s="12"/>
    </row>
    <row r="11" spans="1:14" ht="20.100000000000001" customHeight="1" x14ac:dyDescent="0.15">
      <c r="A11" s="12"/>
      <c r="B11" s="12"/>
      <c r="C11" s="12"/>
      <c r="D11" s="12"/>
      <c r="E11" s="50"/>
      <c r="F11" s="49"/>
      <c r="G11" s="50"/>
      <c r="H11" s="49"/>
      <c r="I11" s="12"/>
      <c r="J11" s="12"/>
      <c r="K11" s="12"/>
      <c r="L11" s="12"/>
      <c r="M11" s="12"/>
      <c r="N11" s="12"/>
    </row>
    <row r="12" spans="1:14" ht="20.100000000000001" customHeight="1" x14ac:dyDescent="0.15">
      <c r="A12" s="12"/>
      <c r="B12" s="12"/>
      <c r="C12" s="12"/>
      <c r="D12" s="12"/>
      <c r="E12" s="50"/>
      <c r="F12" s="49"/>
      <c r="G12" s="50"/>
      <c r="H12" s="49"/>
      <c r="I12" s="12"/>
      <c r="J12" s="12"/>
      <c r="K12" s="12"/>
      <c r="L12" s="12"/>
      <c r="M12" s="12"/>
      <c r="N12" s="12"/>
    </row>
    <row r="13" spans="1:14" ht="20.100000000000001" customHeight="1" x14ac:dyDescent="0.15">
      <c r="A13" s="12"/>
      <c r="B13" s="12"/>
      <c r="C13" s="12"/>
      <c r="D13" s="12"/>
      <c r="E13" s="50"/>
      <c r="F13" s="49"/>
      <c r="G13" s="50"/>
      <c r="H13" s="49"/>
      <c r="I13" s="12"/>
      <c r="J13" s="12"/>
      <c r="K13" s="12"/>
      <c r="L13" s="12"/>
      <c r="M13" s="12"/>
      <c r="N13" s="12"/>
    </row>
    <row r="14" spans="1:14" ht="20.100000000000001" customHeight="1" x14ac:dyDescent="0.15">
      <c r="A14" s="12"/>
      <c r="B14" s="12"/>
      <c r="C14" s="12"/>
      <c r="D14" s="12"/>
      <c r="E14" s="50"/>
      <c r="F14" s="49"/>
      <c r="G14" s="50"/>
      <c r="H14" s="49"/>
      <c r="I14" s="12"/>
      <c r="J14" s="12"/>
      <c r="K14" s="12"/>
      <c r="L14" s="12"/>
      <c r="M14" s="12"/>
      <c r="N14" s="12"/>
    </row>
    <row r="15" spans="1:14" ht="20.100000000000001" customHeight="1" x14ac:dyDescent="0.15">
      <c r="A15" s="12"/>
      <c r="B15" s="12"/>
      <c r="C15" s="12"/>
      <c r="D15" s="12"/>
      <c r="E15" s="50"/>
      <c r="F15" s="49"/>
      <c r="G15" s="50"/>
      <c r="H15" s="49"/>
      <c r="I15" s="12"/>
      <c r="J15" s="12"/>
      <c r="K15" s="12"/>
      <c r="L15" s="12"/>
      <c r="M15" s="12"/>
      <c r="N15" s="12"/>
    </row>
    <row r="16" spans="1:14" ht="20.100000000000001" customHeight="1" x14ac:dyDescent="0.15">
      <c r="A16" s="12"/>
      <c r="B16" s="12"/>
      <c r="C16" s="12"/>
      <c r="D16" s="12"/>
      <c r="E16" s="50"/>
      <c r="F16" s="49"/>
      <c r="G16" s="50"/>
      <c r="H16" s="49"/>
      <c r="I16" s="12"/>
      <c r="J16" s="12"/>
      <c r="K16" s="12"/>
      <c r="L16" s="12"/>
      <c r="M16" s="12"/>
      <c r="N16" s="12"/>
    </row>
    <row r="17" spans="1:14" ht="20.100000000000001" customHeight="1" x14ac:dyDescent="0.15">
      <c r="A17" s="12"/>
      <c r="B17" s="12"/>
      <c r="C17" s="12"/>
      <c r="D17" s="12"/>
      <c r="E17" s="50"/>
      <c r="F17" s="49"/>
      <c r="G17" s="50"/>
      <c r="H17" s="49"/>
      <c r="I17" s="12"/>
      <c r="J17" s="12"/>
      <c r="K17" s="12"/>
      <c r="L17" s="12"/>
      <c r="M17" s="12"/>
      <c r="N17" s="12"/>
    </row>
    <row r="18" spans="1:14" ht="20.100000000000001" customHeight="1" x14ac:dyDescent="0.15">
      <c r="A18" s="12"/>
      <c r="B18" s="12"/>
      <c r="C18" s="12"/>
      <c r="D18" s="12"/>
      <c r="E18" s="50"/>
      <c r="F18" s="49"/>
      <c r="G18" s="50"/>
      <c r="H18" s="49"/>
      <c r="I18" s="12"/>
      <c r="J18" s="12"/>
      <c r="K18" s="12"/>
      <c r="L18" s="12"/>
      <c r="M18" s="12"/>
      <c r="N18" s="12"/>
    </row>
    <row r="19" spans="1:14" ht="20.100000000000001" customHeight="1" x14ac:dyDescent="0.15">
      <c r="A19" s="12"/>
      <c r="B19" s="12"/>
      <c r="C19" s="12"/>
      <c r="D19" s="12"/>
      <c r="E19" s="50"/>
      <c r="F19" s="49"/>
      <c r="G19" s="50"/>
      <c r="H19" s="49"/>
      <c r="I19" s="12"/>
      <c r="J19" s="12"/>
      <c r="K19" s="12"/>
      <c r="L19" s="12"/>
      <c r="M19" s="12"/>
      <c r="N19" s="12"/>
    </row>
    <row r="20" spans="1:14" ht="20.100000000000001" customHeight="1" x14ac:dyDescent="0.15">
      <c r="A20" s="12"/>
      <c r="B20" s="12"/>
      <c r="C20" s="12"/>
      <c r="D20" s="12"/>
      <c r="E20" s="50"/>
      <c r="F20" s="49"/>
      <c r="G20" s="50"/>
      <c r="H20" s="49"/>
      <c r="I20" s="12"/>
      <c r="J20" s="12"/>
      <c r="K20" s="12"/>
      <c r="L20" s="12"/>
      <c r="M20" s="12"/>
      <c r="N20" s="12"/>
    </row>
    <row r="21" spans="1:14" ht="20.100000000000001" customHeight="1" x14ac:dyDescent="0.15">
      <c r="A21" s="12"/>
      <c r="B21" s="12"/>
      <c r="C21" s="12"/>
      <c r="D21" s="12"/>
      <c r="E21" s="50"/>
      <c r="F21" s="49"/>
      <c r="G21" s="50"/>
      <c r="H21" s="49"/>
      <c r="I21" s="12"/>
      <c r="J21" s="12"/>
      <c r="K21" s="12"/>
      <c r="L21" s="12"/>
      <c r="M21" s="12"/>
      <c r="N21" s="12"/>
    </row>
    <row r="22" spans="1:14" ht="20.100000000000001" customHeight="1" x14ac:dyDescent="0.15">
      <c r="A22" s="12"/>
      <c r="B22" s="12"/>
      <c r="C22" s="12"/>
      <c r="D22" s="12"/>
      <c r="E22" s="50"/>
      <c r="F22" s="49"/>
      <c r="G22" s="50"/>
      <c r="H22" s="49"/>
      <c r="I22" s="12"/>
      <c r="J22" s="12"/>
      <c r="K22" s="12"/>
      <c r="L22" s="12"/>
      <c r="M22" s="12"/>
      <c r="N22" s="12"/>
    </row>
    <row r="23" spans="1:14" ht="20.100000000000001" customHeight="1" x14ac:dyDescent="0.15">
      <c r="A23" s="12"/>
      <c r="B23" s="12"/>
      <c r="C23" s="12"/>
      <c r="D23" s="12"/>
      <c r="E23" s="50"/>
      <c r="F23" s="49"/>
      <c r="G23" s="50"/>
      <c r="H23" s="49"/>
      <c r="I23" s="12"/>
      <c r="J23" s="12"/>
      <c r="K23" s="12"/>
      <c r="L23" s="12"/>
      <c r="M23" s="12"/>
      <c r="N23" s="12"/>
    </row>
    <row r="24" spans="1:14" ht="20.100000000000001" customHeight="1" x14ac:dyDescent="0.15">
      <c r="A24" s="12"/>
      <c r="B24" s="12"/>
      <c r="C24" s="12"/>
      <c r="D24" s="12"/>
      <c r="E24" s="50"/>
      <c r="F24" s="49"/>
      <c r="G24" s="50"/>
      <c r="H24" s="49"/>
      <c r="I24" s="12"/>
      <c r="J24" s="12"/>
      <c r="K24" s="12"/>
      <c r="L24" s="12"/>
      <c r="M24" s="12"/>
      <c r="N24" s="12"/>
    </row>
    <row r="25" spans="1:14" ht="20.100000000000001" customHeight="1" x14ac:dyDescent="0.15">
      <c r="A25" s="12"/>
      <c r="B25" s="12"/>
      <c r="C25" s="12"/>
      <c r="D25" s="12"/>
      <c r="E25" s="50"/>
      <c r="F25" s="49"/>
      <c r="G25" s="50"/>
      <c r="H25" s="49"/>
      <c r="I25" s="12"/>
      <c r="J25" s="12"/>
      <c r="K25" s="12"/>
      <c r="L25" s="12"/>
      <c r="M25" s="12"/>
      <c r="N25" s="12"/>
    </row>
    <row r="26" spans="1:14" ht="20.100000000000001" customHeight="1" x14ac:dyDescent="0.15">
      <c r="A26" s="12"/>
      <c r="B26" s="12"/>
      <c r="C26" s="12"/>
      <c r="D26" s="12"/>
      <c r="E26" s="50"/>
      <c r="F26" s="49"/>
      <c r="G26" s="50"/>
      <c r="H26" s="49"/>
      <c r="I26" s="12"/>
      <c r="J26" s="12"/>
      <c r="K26" s="12"/>
      <c r="L26" s="12"/>
      <c r="M26" s="12"/>
      <c r="N26" s="12"/>
    </row>
    <row r="27" spans="1:14" ht="20.100000000000001" customHeight="1" x14ac:dyDescent="0.15">
      <c r="A27" s="12"/>
      <c r="B27" s="12"/>
      <c r="C27" s="12"/>
      <c r="D27" s="12"/>
      <c r="E27" s="50"/>
      <c r="F27" s="49"/>
      <c r="G27" s="50"/>
      <c r="H27" s="49"/>
      <c r="I27" s="12"/>
      <c r="J27" s="12"/>
      <c r="K27" s="12"/>
      <c r="L27" s="12"/>
      <c r="M27" s="12"/>
      <c r="N27" s="12"/>
    </row>
    <row r="28" spans="1:14" ht="20.100000000000001" customHeight="1" x14ac:dyDescent="0.15">
      <c r="A28" s="12"/>
      <c r="B28" s="12"/>
      <c r="C28" s="12"/>
      <c r="D28" s="12"/>
      <c r="E28" s="50"/>
      <c r="F28" s="49"/>
      <c r="G28" s="50"/>
      <c r="H28" s="49"/>
      <c r="I28" s="12"/>
      <c r="J28" s="12"/>
      <c r="K28" s="12"/>
      <c r="L28" s="12"/>
      <c r="M28" s="12"/>
      <c r="N28" s="12"/>
    </row>
    <row r="29" spans="1:14" ht="20.100000000000001" customHeight="1" x14ac:dyDescent="0.15">
      <c r="A29" s="12"/>
      <c r="B29" s="12"/>
      <c r="C29" s="12"/>
      <c r="D29" s="12"/>
      <c r="E29" s="50"/>
      <c r="F29" s="49"/>
      <c r="G29" s="50"/>
      <c r="H29" s="49"/>
      <c r="I29" s="12"/>
      <c r="J29" s="12"/>
      <c r="K29" s="12"/>
      <c r="L29" s="12"/>
      <c r="M29" s="12"/>
      <c r="N29" s="12"/>
    </row>
    <row r="30" spans="1:14" ht="20.100000000000001" customHeight="1" x14ac:dyDescent="0.15">
      <c r="A30" s="12"/>
      <c r="B30" s="12"/>
      <c r="C30" s="12"/>
      <c r="D30" s="12"/>
      <c r="E30" s="50"/>
      <c r="F30" s="49"/>
      <c r="G30" s="50"/>
      <c r="H30" s="49"/>
      <c r="I30" s="12"/>
      <c r="J30" s="12"/>
      <c r="K30" s="12"/>
      <c r="L30" s="12"/>
      <c r="M30" s="12"/>
      <c r="N30" s="12"/>
    </row>
    <row r="31" spans="1:14" ht="20.100000000000001" customHeight="1" x14ac:dyDescent="0.15">
      <c r="A31" s="12"/>
      <c r="B31" s="12"/>
      <c r="C31" s="12"/>
      <c r="D31" s="12"/>
      <c r="E31" s="50"/>
      <c r="F31" s="49"/>
      <c r="G31" s="50"/>
      <c r="H31" s="49"/>
      <c r="I31" s="12"/>
      <c r="J31" s="12"/>
      <c r="K31" s="12"/>
      <c r="L31" s="12"/>
      <c r="M31" s="12"/>
      <c r="N31" s="12"/>
    </row>
    <row r="32" spans="1:14" ht="20.100000000000001" customHeight="1" x14ac:dyDescent="0.15">
      <c r="A32" s="12"/>
      <c r="B32" s="12"/>
      <c r="C32" s="12"/>
      <c r="D32" s="12"/>
      <c r="E32" s="50"/>
      <c r="F32" s="49"/>
      <c r="G32" s="50"/>
      <c r="H32" s="49"/>
      <c r="I32" s="12"/>
      <c r="J32" s="12"/>
      <c r="K32" s="12"/>
      <c r="L32" s="12"/>
      <c r="M32" s="12"/>
      <c r="N32" s="12"/>
    </row>
    <row r="33" spans="1:14" ht="20.100000000000001" customHeight="1" x14ac:dyDescent="0.15">
      <c r="A33" s="12"/>
      <c r="B33" s="12"/>
      <c r="C33" s="12"/>
      <c r="D33" s="12"/>
      <c r="E33" s="50"/>
      <c r="F33" s="49"/>
      <c r="G33" s="50"/>
      <c r="H33" s="49"/>
      <c r="I33" s="12"/>
      <c r="J33" s="12"/>
      <c r="K33" s="12"/>
      <c r="L33" s="12"/>
      <c r="M33" s="12"/>
      <c r="N33" s="12"/>
    </row>
    <row r="34" spans="1:14" ht="20.100000000000001" customHeight="1" x14ac:dyDescent="0.15">
      <c r="A34" s="12"/>
      <c r="B34" s="12"/>
      <c r="C34" s="12"/>
      <c r="D34" s="12"/>
      <c r="E34" s="50"/>
      <c r="F34" s="49"/>
      <c r="G34" s="50"/>
      <c r="H34" s="49"/>
      <c r="I34" s="12"/>
      <c r="J34" s="12"/>
      <c r="K34" s="12"/>
      <c r="L34" s="12"/>
      <c r="M34" s="12"/>
      <c r="N34" s="12"/>
    </row>
    <row r="35" spans="1:14" ht="20.100000000000001" customHeight="1" x14ac:dyDescent="0.15">
      <c r="A35" s="12"/>
      <c r="B35" s="12"/>
      <c r="C35" s="12"/>
      <c r="D35" s="12"/>
      <c r="E35" s="50"/>
      <c r="F35" s="49"/>
      <c r="G35" s="50"/>
      <c r="H35" s="49"/>
      <c r="I35" s="12"/>
      <c r="J35" s="12"/>
      <c r="K35" s="12"/>
      <c r="L35" s="12"/>
      <c r="M35" s="12"/>
      <c r="N35" s="12"/>
    </row>
    <row r="36" spans="1:14" ht="20.100000000000001" customHeight="1" x14ac:dyDescent="0.15">
      <c r="A36" s="12"/>
      <c r="B36" s="12"/>
      <c r="C36" s="12"/>
      <c r="D36" s="12"/>
      <c r="E36" s="50"/>
      <c r="F36" s="49"/>
      <c r="G36" s="50"/>
      <c r="H36" s="49"/>
      <c r="I36" s="12"/>
      <c r="J36" s="12"/>
      <c r="K36" s="12"/>
      <c r="L36" s="12"/>
      <c r="M36" s="12"/>
      <c r="N36" s="12"/>
    </row>
    <row r="37" spans="1:14" ht="20.100000000000001" customHeight="1" x14ac:dyDescent="0.15">
      <c r="A37" s="12"/>
      <c r="B37" s="12"/>
      <c r="C37" s="12"/>
      <c r="D37" s="12"/>
      <c r="E37" s="50"/>
      <c r="F37" s="49"/>
      <c r="G37" s="50"/>
      <c r="H37" s="49"/>
      <c r="I37" s="12"/>
      <c r="J37" s="12"/>
      <c r="K37" s="12"/>
      <c r="L37" s="12"/>
      <c r="M37" s="12"/>
      <c r="N37" s="12"/>
    </row>
    <row r="38" spans="1:14" ht="20.100000000000001" customHeight="1" x14ac:dyDescent="0.15">
      <c r="A38" s="12"/>
      <c r="B38" s="12"/>
      <c r="C38" s="12"/>
      <c r="D38" s="12"/>
      <c r="E38" s="50"/>
      <c r="F38" s="49"/>
      <c r="G38" s="50"/>
      <c r="H38" s="49"/>
      <c r="I38" s="12"/>
      <c r="J38" s="12"/>
      <c r="K38" s="12"/>
      <c r="L38" s="12"/>
      <c r="M38" s="12"/>
      <c r="N38" s="12"/>
    </row>
    <row r="39" spans="1:14" ht="20.100000000000001" customHeight="1" x14ac:dyDescent="0.15">
      <c r="A39" s="12"/>
      <c r="B39" s="12"/>
      <c r="C39" s="12"/>
      <c r="D39" s="12"/>
      <c r="E39" s="50"/>
      <c r="F39" s="49"/>
      <c r="G39" s="50"/>
      <c r="H39" s="49"/>
      <c r="I39" s="12"/>
      <c r="J39" s="12"/>
      <c r="K39" s="12"/>
      <c r="L39" s="12"/>
      <c r="M39" s="12"/>
      <c r="N39" s="12"/>
    </row>
    <row r="40" spans="1:14" ht="20.100000000000001" customHeight="1" x14ac:dyDescent="0.15">
      <c r="A40" s="12"/>
      <c r="B40" s="12"/>
      <c r="C40" s="12"/>
      <c r="D40" s="12"/>
      <c r="E40" s="50"/>
      <c r="F40" s="49"/>
      <c r="G40" s="50"/>
      <c r="H40" s="49"/>
      <c r="I40" s="12"/>
      <c r="J40" s="12"/>
      <c r="K40" s="12"/>
      <c r="L40" s="12"/>
      <c r="M40" s="12"/>
      <c r="N40" s="12"/>
    </row>
    <row r="41" spans="1:14" ht="20.100000000000001" customHeight="1" x14ac:dyDescent="0.15">
      <c r="A41" s="12"/>
      <c r="B41" s="12"/>
      <c r="C41" s="12"/>
      <c r="D41" s="12"/>
      <c r="E41" s="50"/>
      <c r="F41" s="49"/>
      <c r="G41" s="50"/>
      <c r="H41" s="49"/>
      <c r="I41" s="12"/>
      <c r="J41" s="12"/>
      <c r="K41" s="12"/>
      <c r="L41" s="12"/>
      <c r="M41" s="12"/>
      <c r="N41" s="12"/>
    </row>
    <row r="42" spans="1:14" ht="20.100000000000001" customHeight="1" x14ac:dyDescent="0.15">
      <c r="A42" s="12"/>
      <c r="B42" s="12"/>
      <c r="C42" s="12"/>
      <c r="D42" s="12"/>
      <c r="E42" s="50"/>
      <c r="F42" s="49"/>
      <c r="G42" s="50"/>
      <c r="H42" s="49"/>
      <c r="I42" s="12"/>
      <c r="J42" s="12"/>
      <c r="K42" s="12"/>
      <c r="L42" s="12"/>
      <c r="M42" s="12"/>
      <c r="N42" s="12"/>
    </row>
    <row r="43" spans="1:14" ht="20.100000000000001" customHeight="1" x14ac:dyDescent="0.15">
      <c r="A43" s="12"/>
      <c r="B43" s="12"/>
      <c r="C43" s="12"/>
      <c r="D43" s="12"/>
      <c r="E43" s="50"/>
      <c r="F43" s="49"/>
      <c r="G43" s="50"/>
      <c r="H43" s="49"/>
      <c r="I43" s="12"/>
      <c r="J43" s="12"/>
      <c r="K43" s="12"/>
      <c r="L43" s="12"/>
      <c r="M43" s="12"/>
      <c r="N43" s="12"/>
    </row>
    <row r="44" spans="1:14" ht="20.100000000000001" customHeight="1" x14ac:dyDescent="0.15">
      <c r="A44" s="12"/>
      <c r="B44" s="12"/>
      <c r="C44" s="12"/>
      <c r="D44" s="12"/>
      <c r="E44" s="50"/>
      <c r="F44" s="49"/>
      <c r="G44" s="50"/>
      <c r="H44" s="49"/>
      <c r="I44" s="12"/>
      <c r="J44" s="12"/>
      <c r="K44" s="12"/>
      <c r="L44" s="12"/>
      <c r="M44" s="12"/>
      <c r="N44" s="12"/>
    </row>
    <row r="45" spans="1:14" ht="20.100000000000001" customHeight="1" x14ac:dyDescent="0.15">
      <c r="A45" s="12"/>
      <c r="B45" s="12"/>
      <c r="C45" s="12"/>
      <c r="D45" s="12"/>
      <c r="E45" s="50"/>
      <c r="F45" s="49"/>
      <c r="G45" s="50"/>
      <c r="H45" s="49"/>
      <c r="I45" s="12"/>
      <c r="J45" s="12"/>
      <c r="K45" s="12"/>
      <c r="L45" s="12"/>
      <c r="M45" s="12"/>
      <c r="N45" s="12"/>
    </row>
    <row r="46" spans="1:14" ht="20.100000000000001" customHeight="1" x14ac:dyDescent="0.15">
      <c r="A46" s="12"/>
      <c r="B46" s="12"/>
      <c r="C46" s="12"/>
      <c r="D46" s="12"/>
      <c r="E46" s="50"/>
      <c r="F46" s="49"/>
      <c r="G46" s="50"/>
      <c r="H46" s="49"/>
      <c r="I46" s="12"/>
      <c r="J46" s="12"/>
      <c r="K46" s="12"/>
      <c r="L46" s="12"/>
      <c r="M46" s="12"/>
      <c r="N46" s="12"/>
    </row>
    <row r="47" spans="1:14" ht="20.100000000000001" customHeight="1" x14ac:dyDescent="0.15">
      <c r="A47" s="12"/>
      <c r="B47" s="12"/>
      <c r="C47" s="12"/>
      <c r="D47" s="12"/>
      <c r="E47" s="50"/>
      <c r="F47" s="49"/>
      <c r="G47" s="50"/>
      <c r="H47" s="49"/>
      <c r="I47" s="12"/>
      <c r="J47" s="12"/>
      <c r="K47" s="12"/>
      <c r="L47" s="12"/>
      <c r="M47" s="12"/>
      <c r="N47" s="12"/>
    </row>
    <row r="48" spans="1:14" ht="20.100000000000001" customHeight="1" x14ac:dyDescent="0.15">
      <c r="A48" s="12"/>
      <c r="B48" s="12"/>
      <c r="C48" s="12"/>
      <c r="D48" s="12"/>
      <c r="E48" s="50"/>
      <c r="F48" s="49"/>
      <c r="G48" s="50"/>
      <c r="H48" s="49"/>
      <c r="I48" s="12"/>
      <c r="J48" s="12"/>
      <c r="K48" s="12"/>
      <c r="L48" s="12"/>
      <c r="M48" s="12"/>
      <c r="N48" s="12"/>
    </row>
    <row r="49" spans="1:14" ht="20.100000000000001" customHeight="1" x14ac:dyDescent="0.15">
      <c r="A49" s="12"/>
      <c r="B49" s="12"/>
      <c r="C49" s="12"/>
      <c r="D49" s="12"/>
      <c r="E49" s="50"/>
      <c r="F49" s="49"/>
      <c r="G49" s="50"/>
      <c r="H49" s="49"/>
      <c r="I49" s="12"/>
      <c r="J49" s="12"/>
      <c r="K49" s="12"/>
      <c r="L49" s="12"/>
      <c r="M49" s="12"/>
      <c r="N49" s="12"/>
    </row>
    <row r="50" spans="1:14" ht="20.100000000000001" customHeight="1" x14ac:dyDescent="0.15">
      <c r="A50" s="12"/>
      <c r="B50" s="12"/>
      <c r="C50" s="12"/>
      <c r="D50" s="12"/>
      <c r="E50" s="50"/>
      <c r="F50" s="49"/>
      <c r="G50" s="50"/>
      <c r="H50" s="49"/>
      <c r="I50" s="12"/>
      <c r="J50" s="12"/>
      <c r="K50" s="12"/>
      <c r="L50" s="12"/>
      <c r="M50" s="12"/>
      <c r="N50" s="12"/>
    </row>
    <row r="51" spans="1:14" ht="20.100000000000001" customHeight="1" x14ac:dyDescent="0.15">
      <c r="A51" s="12"/>
      <c r="B51" s="12"/>
      <c r="C51" s="12"/>
      <c r="D51" s="12"/>
      <c r="E51" s="50"/>
      <c r="F51" s="49"/>
      <c r="G51" s="50"/>
      <c r="H51" s="49"/>
      <c r="I51" s="12"/>
      <c r="J51" s="12"/>
      <c r="K51" s="12"/>
      <c r="L51" s="12"/>
      <c r="M51" s="12"/>
      <c r="N51" s="12"/>
    </row>
    <row r="52" spans="1:14" ht="20.100000000000001" customHeight="1" x14ac:dyDescent="0.15">
      <c r="A52" s="12"/>
      <c r="B52" s="12"/>
      <c r="C52" s="12"/>
      <c r="D52" s="12"/>
      <c r="E52" s="50"/>
      <c r="F52" s="49"/>
      <c r="G52" s="50"/>
      <c r="H52" s="49"/>
      <c r="I52" s="12"/>
      <c r="J52" s="12"/>
      <c r="K52" s="12"/>
      <c r="L52" s="12"/>
      <c r="M52" s="12"/>
      <c r="N52" s="12"/>
    </row>
    <row r="53" spans="1:14" ht="20.100000000000001" customHeight="1" x14ac:dyDescent="0.15">
      <c r="A53" s="12"/>
      <c r="B53" s="12"/>
      <c r="C53" s="12"/>
      <c r="D53" s="12"/>
      <c r="E53" s="50"/>
      <c r="F53" s="49"/>
      <c r="G53" s="50"/>
      <c r="H53" s="49"/>
      <c r="I53" s="12"/>
      <c r="J53" s="12"/>
      <c r="K53" s="12"/>
      <c r="L53" s="12"/>
      <c r="M53" s="12"/>
      <c r="N53" s="12"/>
    </row>
    <row r="54" spans="1:14" ht="20.100000000000001" customHeight="1" x14ac:dyDescent="0.15">
      <c r="A54" s="12"/>
      <c r="B54" s="12"/>
      <c r="C54" s="12"/>
      <c r="D54" s="12"/>
      <c r="E54" s="50"/>
      <c r="F54" s="49"/>
      <c r="G54" s="50"/>
      <c r="H54" s="49"/>
      <c r="I54" s="12"/>
      <c r="J54" s="12"/>
      <c r="K54" s="12"/>
      <c r="L54" s="12"/>
      <c r="M54" s="12"/>
      <c r="N54" s="12"/>
    </row>
    <row r="55" spans="1:14" ht="20.100000000000001" customHeight="1" x14ac:dyDescent="0.15">
      <c r="A55" s="12"/>
      <c r="B55" s="12"/>
      <c r="C55" s="12"/>
      <c r="D55" s="12"/>
      <c r="E55" s="50"/>
      <c r="F55" s="49"/>
      <c r="G55" s="50"/>
      <c r="H55" s="49"/>
      <c r="I55" s="12"/>
      <c r="J55" s="12"/>
      <c r="K55" s="12"/>
      <c r="L55" s="12"/>
      <c r="M55" s="12"/>
      <c r="N55" s="12"/>
    </row>
    <row r="56" spans="1:14" ht="20.100000000000001" customHeight="1" x14ac:dyDescent="0.15">
      <c r="A56" s="12"/>
      <c r="B56" s="12"/>
      <c r="C56" s="12"/>
      <c r="D56" s="12"/>
      <c r="E56" s="50"/>
      <c r="F56" s="49"/>
      <c r="G56" s="50"/>
      <c r="H56" s="49"/>
      <c r="I56" s="12"/>
      <c r="J56" s="12"/>
      <c r="K56" s="12"/>
      <c r="L56" s="12"/>
      <c r="M56" s="12"/>
      <c r="N56" s="12"/>
    </row>
    <row r="57" spans="1:14" ht="20.100000000000001" customHeight="1" x14ac:dyDescent="0.15">
      <c r="A57" s="12"/>
      <c r="B57" s="12"/>
      <c r="C57" s="12"/>
      <c r="D57" s="12"/>
      <c r="E57" s="50"/>
      <c r="F57" s="49"/>
      <c r="G57" s="50"/>
      <c r="H57" s="49"/>
      <c r="I57" s="12"/>
      <c r="J57" s="12"/>
      <c r="K57" s="12"/>
      <c r="L57" s="12"/>
      <c r="M57" s="12"/>
      <c r="N57" s="12"/>
    </row>
    <row r="58" spans="1:14" ht="20.100000000000001" customHeight="1" x14ac:dyDescent="0.15">
      <c r="A58" s="12"/>
      <c r="B58" s="12"/>
      <c r="C58" s="12"/>
      <c r="D58" s="12"/>
      <c r="E58" s="50"/>
      <c r="F58" s="49"/>
      <c r="G58" s="50"/>
      <c r="H58" s="49"/>
      <c r="I58" s="12"/>
      <c r="J58" s="12"/>
      <c r="K58" s="12"/>
      <c r="L58" s="12"/>
      <c r="M58" s="12"/>
      <c r="N58" s="12"/>
    </row>
    <row r="59" spans="1:14" ht="20.100000000000001" customHeight="1" x14ac:dyDescent="0.15">
      <c r="A59" s="12"/>
      <c r="B59" s="12"/>
      <c r="C59" s="12"/>
      <c r="D59" s="12"/>
      <c r="E59" s="50"/>
      <c r="F59" s="49"/>
      <c r="G59" s="50"/>
      <c r="H59" s="49"/>
      <c r="I59" s="12"/>
      <c r="J59" s="12"/>
      <c r="K59" s="12"/>
      <c r="L59" s="12"/>
      <c r="M59" s="12"/>
      <c r="N59" s="12"/>
    </row>
    <row r="60" spans="1:14" ht="20.100000000000001" customHeight="1" x14ac:dyDescent="0.15">
      <c r="A60" s="12"/>
      <c r="B60" s="12"/>
      <c r="C60" s="12"/>
      <c r="D60" s="12"/>
      <c r="E60" s="50"/>
      <c r="F60" s="49"/>
      <c r="G60" s="50"/>
      <c r="H60" s="49"/>
      <c r="I60" s="12"/>
      <c r="J60" s="12"/>
      <c r="K60" s="12"/>
      <c r="L60" s="12"/>
      <c r="M60" s="12"/>
      <c r="N60" s="12"/>
    </row>
    <row r="61" spans="1:14" ht="20.100000000000001" customHeight="1" x14ac:dyDescent="0.15">
      <c r="A61" s="12"/>
      <c r="B61" s="12"/>
      <c r="C61" s="12"/>
      <c r="D61" s="12"/>
      <c r="E61" s="50"/>
      <c r="F61" s="49"/>
      <c r="G61" s="50"/>
      <c r="H61" s="49"/>
      <c r="I61" s="12"/>
      <c r="J61" s="12"/>
      <c r="K61" s="12"/>
      <c r="L61" s="12"/>
      <c r="M61" s="12"/>
      <c r="N61" s="12"/>
    </row>
    <row r="62" spans="1:14" ht="20.100000000000001" customHeight="1" x14ac:dyDescent="0.15">
      <c r="A62" s="12"/>
      <c r="B62" s="12"/>
      <c r="C62" s="12"/>
      <c r="D62" s="12"/>
      <c r="E62" s="50"/>
      <c r="F62" s="49"/>
      <c r="G62" s="50"/>
      <c r="H62" s="49"/>
      <c r="I62" s="12"/>
      <c r="J62" s="12"/>
      <c r="K62" s="12"/>
      <c r="L62" s="12"/>
      <c r="M62" s="12"/>
      <c r="N62" s="12"/>
    </row>
    <row r="63" spans="1:14" ht="20.100000000000001" customHeight="1" x14ac:dyDescent="0.15">
      <c r="A63" s="12"/>
      <c r="B63" s="12"/>
      <c r="C63" s="12"/>
      <c r="D63" s="12"/>
      <c r="E63" s="50"/>
      <c r="F63" s="49"/>
      <c r="G63" s="50"/>
      <c r="H63" s="49"/>
      <c r="I63" s="12"/>
      <c r="J63" s="12"/>
      <c r="K63" s="12"/>
      <c r="L63" s="12"/>
      <c r="M63" s="12"/>
      <c r="N63" s="12"/>
    </row>
    <row r="64" spans="1:14" ht="20.100000000000001" customHeight="1" x14ac:dyDescent="0.15">
      <c r="A64" s="12"/>
      <c r="B64" s="12"/>
      <c r="C64" s="12"/>
      <c r="D64" s="12"/>
      <c r="E64" s="50"/>
      <c r="F64" s="49"/>
      <c r="G64" s="50"/>
      <c r="H64" s="49"/>
      <c r="I64" s="12"/>
      <c r="J64" s="12"/>
      <c r="K64" s="12"/>
      <c r="L64" s="12"/>
      <c r="M64" s="12"/>
      <c r="N64" s="12"/>
    </row>
    <row r="65" spans="1:14" ht="20.100000000000001" customHeight="1" x14ac:dyDescent="0.15">
      <c r="A65" s="12"/>
      <c r="B65" s="12"/>
      <c r="C65" s="12"/>
      <c r="D65" s="12"/>
      <c r="E65" s="50"/>
      <c r="F65" s="49"/>
      <c r="G65" s="50"/>
      <c r="H65" s="49"/>
      <c r="I65" s="12"/>
      <c r="J65" s="12"/>
      <c r="K65" s="12"/>
      <c r="L65" s="12"/>
      <c r="M65" s="12"/>
      <c r="N65" s="12"/>
    </row>
    <row r="66" spans="1:14" ht="20.100000000000001" customHeight="1" x14ac:dyDescent="0.15">
      <c r="A66" s="12"/>
      <c r="B66" s="12"/>
      <c r="C66" s="12"/>
      <c r="D66" s="12"/>
      <c r="E66" s="50"/>
      <c r="F66" s="49"/>
      <c r="G66" s="50"/>
      <c r="H66" s="49"/>
      <c r="I66" s="12"/>
      <c r="J66" s="12"/>
      <c r="K66" s="12"/>
      <c r="L66" s="12"/>
      <c r="M66" s="12"/>
      <c r="N66" s="12"/>
    </row>
    <row r="67" spans="1:14" ht="20.100000000000001" customHeight="1" x14ac:dyDescent="0.15">
      <c r="A67" s="12"/>
      <c r="B67" s="12"/>
      <c r="C67" s="12"/>
      <c r="D67" s="12"/>
      <c r="E67" s="50"/>
      <c r="F67" s="49"/>
      <c r="G67" s="50"/>
      <c r="H67" s="49"/>
      <c r="I67" s="12"/>
      <c r="J67" s="12"/>
      <c r="K67" s="12"/>
      <c r="L67" s="12"/>
      <c r="M67" s="12"/>
      <c r="N67" s="12"/>
    </row>
    <row r="68" spans="1:14" ht="20.100000000000001" customHeight="1" x14ac:dyDescent="0.15">
      <c r="A68" s="12"/>
      <c r="B68" s="12"/>
      <c r="C68" s="12"/>
      <c r="D68" s="12"/>
      <c r="E68" s="50"/>
      <c r="F68" s="49"/>
      <c r="G68" s="50"/>
      <c r="H68" s="49"/>
      <c r="I68" s="12"/>
      <c r="J68" s="12"/>
      <c r="K68" s="12"/>
      <c r="L68" s="12"/>
      <c r="M68" s="12"/>
      <c r="N68" s="12"/>
    </row>
    <row r="69" spans="1:14" ht="20.100000000000001" customHeight="1" x14ac:dyDescent="0.15">
      <c r="A69" s="12"/>
      <c r="B69" s="12"/>
      <c r="C69" s="12"/>
      <c r="D69" s="12"/>
      <c r="E69" s="50"/>
      <c r="F69" s="49"/>
      <c r="G69" s="50"/>
      <c r="H69" s="49"/>
      <c r="I69" s="12"/>
      <c r="J69" s="12"/>
      <c r="K69" s="12"/>
      <c r="L69" s="12"/>
      <c r="M69" s="12"/>
      <c r="N69" s="12"/>
    </row>
    <row r="70" spans="1:14" ht="20.100000000000001" customHeight="1" x14ac:dyDescent="0.15">
      <c r="A70" s="12"/>
      <c r="B70" s="12"/>
      <c r="C70" s="12"/>
      <c r="D70" s="12"/>
      <c r="E70" s="50"/>
      <c r="F70" s="49"/>
      <c r="G70" s="50"/>
      <c r="H70" s="49"/>
      <c r="I70" s="12"/>
      <c r="J70" s="12"/>
      <c r="K70" s="12"/>
      <c r="L70" s="12"/>
      <c r="M70" s="12"/>
      <c r="N70" s="12"/>
    </row>
    <row r="71" spans="1:14" ht="20.100000000000001" customHeight="1" x14ac:dyDescent="0.15">
      <c r="A71" s="12"/>
      <c r="B71" s="12"/>
      <c r="C71" s="12"/>
      <c r="D71" s="12"/>
      <c r="E71" s="50"/>
      <c r="F71" s="49"/>
      <c r="G71" s="50"/>
      <c r="H71" s="49"/>
      <c r="I71" s="12"/>
      <c r="J71" s="12"/>
      <c r="K71" s="12"/>
      <c r="L71" s="12"/>
      <c r="M71" s="12"/>
      <c r="N71" s="12"/>
    </row>
    <row r="72" spans="1:14" ht="20.100000000000001" customHeight="1" x14ac:dyDescent="0.15">
      <c r="A72" s="12"/>
      <c r="B72" s="12"/>
      <c r="C72" s="12"/>
      <c r="D72" s="12"/>
      <c r="E72" s="50"/>
      <c r="F72" s="49"/>
      <c r="G72" s="50"/>
      <c r="H72" s="49"/>
      <c r="I72" s="12"/>
      <c r="J72" s="12"/>
      <c r="K72" s="12"/>
      <c r="L72" s="12"/>
      <c r="M72" s="12"/>
      <c r="N72" s="12"/>
    </row>
    <row r="73" spans="1:14" ht="20.100000000000001" customHeight="1" x14ac:dyDescent="0.15">
      <c r="A73" s="12"/>
      <c r="B73" s="12"/>
      <c r="C73" s="12"/>
      <c r="D73" s="12"/>
      <c r="E73" s="50"/>
      <c r="F73" s="49"/>
      <c r="G73" s="50"/>
      <c r="H73" s="49"/>
      <c r="I73" s="12"/>
      <c r="J73" s="12"/>
      <c r="K73" s="12"/>
      <c r="L73" s="12"/>
      <c r="M73" s="12"/>
      <c r="N73" s="12"/>
    </row>
  </sheetData>
  <sheetProtection sheet="1" selectLockedCells="1"/>
  <mergeCells count="2">
    <mergeCell ref="G1:H1"/>
    <mergeCell ref="E1:F1"/>
  </mergeCells>
  <phoneticPr fontId="1"/>
  <dataValidations count="5">
    <dataValidation type="list" allowBlank="1" showInputMessage="1" showErrorMessage="1" sqref="A2:A1048576" xr:uid="{00000000-0002-0000-0100-000000000000}">
      <formula1>種類</formula1>
    </dataValidation>
    <dataValidation type="list" allowBlank="1" showInputMessage="1" showErrorMessage="1" sqref="K2:K1048576" xr:uid="{00000000-0002-0000-0100-000001000000}">
      <formula1>精度等級</formula1>
    </dataValidation>
    <dataValidation type="list" allowBlank="1" showInputMessage="1" showErrorMessage="1" sqref="M2:M1048576" xr:uid="{00000000-0002-0000-0100-000002000000}">
      <formula1>判定</formula1>
    </dataValidation>
    <dataValidation type="list" allowBlank="1" showInputMessage="1" showErrorMessage="1" sqref="H2:H73" xr:uid="{69566835-608B-461A-83C7-C8A93A35727A}">
      <formula1>目量単位</formula1>
    </dataValidation>
    <dataValidation type="list" allowBlank="1" showInputMessage="1" showErrorMessage="1" sqref="F3:F73 F2" xr:uid="{EDF6635E-BA2A-4D1D-848B-68C69867E753}">
      <formula1>ひょう量単位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D34"/>
  <sheetViews>
    <sheetView showGridLines="0" zoomScale="115" zoomScaleNormal="115" workbookViewId="0">
      <selection activeCell="M5" sqref="M5"/>
    </sheetView>
  </sheetViews>
  <sheetFormatPr defaultColWidth="1.6640625" defaultRowHeight="20.100000000000001" customHeight="1" x14ac:dyDescent="0.15"/>
  <cols>
    <col min="1" max="16384" width="1.6640625" style="2"/>
  </cols>
  <sheetData>
    <row r="1" spans="1:56" ht="20.100000000000001" customHeight="1" x14ac:dyDescent="0.15">
      <c r="A1" s="87" t="s">
        <v>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56" ht="20.100000000000001" customHeight="1" x14ac:dyDescent="0.15">
      <c r="A2" s="88" t="s">
        <v>30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</row>
    <row r="3" spans="1:56" ht="20.100000000000001" customHeight="1" x14ac:dyDescent="0.15">
      <c r="AS3" s="89">
        <f>'入力（基本）'!B6</f>
        <v>45383</v>
      </c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</row>
    <row r="4" spans="1:56" ht="20.100000000000001" customHeight="1" x14ac:dyDescent="0.15">
      <c r="U4" s="81" t="s">
        <v>36</v>
      </c>
      <c r="V4" s="81"/>
      <c r="W4" s="81"/>
      <c r="X4" s="81"/>
      <c r="Y4" s="81"/>
      <c r="Z4" s="81"/>
      <c r="AA4" s="81"/>
      <c r="AB4" s="81"/>
      <c r="AC4" s="79" t="s">
        <v>9</v>
      </c>
      <c r="AD4" s="79"/>
      <c r="AE4" s="79"/>
      <c r="AF4" s="79"/>
      <c r="AG4" s="79"/>
      <c r="AH4" s="80" t="str">
        <f>'入力（基本）'!K5</f>
        <v>東京都国立市１－８－３３中</v>
      </c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</row>
    <row r="5" spans="1:56" ht="20.100000000000001" customHeight="1" x14ac:dyDescent="0.15">
      <c r="U5" s="81" t="s">
        <v>37</v>
      </c>
      <c r="V5" s="81"/>
      <c r="W5" s="81"/>
      <c r="X5" s="81"/>
      <c r="Y5" s="81"/>
      <c r="Z5" s="81"/>
      <c r="AA5" s="81"/>
      <c r="AB5" s="81"/>
      <c r="AC5" s="19"/>
      <c r="AD5" s="19"/>
      <c r="AE5" s="19"/>
      <c r="AF5" s="19"/>
      <c r="AG5" s="19"/>
      <c r="AH5" s="80" t="str">
        <f>IF('入力（基本）'!E6="","",'入力（基本）'!E6)</f>
        <v>小笠原ビル １Ｆ北</v>
      </c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</row>
    <row r="6" spans="1:56" ht="20.100000000000001" customHeight="1" x14ac:dyDescent="0.15">
      <c r="AC6" s="79" t="str">
        <f>IF('入力（基本）'!E8="","氏名","名称")</f>
        <v>氏名</v>
      </c>
      <c r="AD6" s="79"/>
      <c r="AE6" s="79"/>
      <c r="AF6" s="79"/>
      <c r="AG6" s="79"/>
      <c r="AH6" s="81" t="str">
        <f>IF(AC6="氏名",'入力（基本）'!E7&amp;"　殿",'入力（基本）'!E8)</f>
        <v>うさぎ薬局　国立店（廃業）　殿</v>
      </c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</row>
    <row r="7" spans="1:56" ht="20.100000000000001" customHeight="1" x14ac:dyDescent="0.15">
      <c r="X7" s="4"/>
      <c r="Y7" s="4"/>
      <c r="Z7" s="4"/>
      <c r="AA7" s="4"/>
      <c r="AB7" s="4"/>
      <c r="AC7" s="79" t="str">
        <f>IF(AC6="名称","代表者","")</f>
        <v/>
      </c>
      <c r="AD7" s="79"/>
      <c r="AE7" s="79"/>
      <c r="AF7" s="79"/>
      <c r="AG7" s="79"/>
      <c r="AH7" s="81" t="str">
        <f>IF(AC6="氏名","",'入力（基本）'!E9&amp;"　殿")</f>
        <v/>
      </c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</row>
    <row r="8" spans="1:56" ht="20.100000000000001" customHeight="1" x14ac:dyDescent="0.15">
      <c r="X8" s="4"/>
      <c r="Y8" s="4"/>
      <c r="Z8" s="4"/>
      <c r="AA8" s="4"/>
      <c r="AB8" s="4"/>
      <c r="AC8" s="4"/>
      <c r="AD8" s="4"/>
      <c r="AE8" s="4"/>
      <c r="AF8" s="4"/>
      <c r="AG8" s="19"/>
      <c r="AH8" s="19"/>
      <c r="AI8" s="19"/>
      <c r="AJ8" s="19"/>
      <c r="AK8" s="19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</row>
    <row r="9" spans="1:56" ht="20.100000000000001" customHeight="1" x14ac:dyDescent="0.15">
      <c r="A9" s="93" t="str">
        <f>"計量法第"&amp;DBCS(IF('入力（基本）'!B3="定期検査",23,118))&amp;"条の規定に従って検査を行い、ここに合格と認めます。"</f>
        <v>計量法第２３条の規定に従って検査を行い、ここに合格と認めます。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</row>
    <row r="10" spans="1:56" ht="5.0999999999999996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20.100000000000001" customHeight="1" x14ac:dyDescent="0.15">
      <c r="A11" s="82" t="s">
        <v>26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</row>
    <row r="12" spans="1:56" ht="20.100000000000001" customHeight="1" x14ac:dyDescent="0.15">
      <c r="B12" s="76" t="s">
        <v>0</v>
      </c>
      <c r="C12" s="77"/>
      <c r="D12" s="77"/>
      <c r="E12" s="77"/>
      <c r="F12" s="77"/>
      <c r="G12" s="77"/>
      <c r="H12" s="77"/>
      <c r="I12" s="77"/>
      <c r="J12" s="77"/>
      <c r="K12" s="77"/>
      <c r="L12" s="78"/>
      <c r="M12" s="94" t="s">
        <v>2</v>
      </c>
      <c r="N12" s="95"/>
      <c r="O12" s="95"/>
      <c r="P12" s="95"/>
      <c r="Q12" s="96"/>
      <c r="R12" s="76" t="s">
        <v>17</v>
      </c>
      <c r="S12" s="77"/>
      <c r="T12" s="77"/>
      <c r="U12" s="77"/>
      <c r="V12" s="78"/>
      <c r="W12" s="76" t="s">
        <v>12</v>
      </c>
      <c r="X12" s="77"/>
      <c r="Y12" s="77"/>
      <c r="Z12" s="77"/>
      <c r="AA12" s="77"/>
      <c r="AB12" s="77"/>
      <c r="AC12" s="78"/>
      <c r="AD12" s="84" t="s">
        <v>3</v>
      </c>
      <c r="AE12" s="85"/>
      <c r="AF12" s="86"/>
      <c r="AG12" s="84" t="s">
        <v>20</v>
      </c>
      <c r="AH12" s="85"/>
      <c r="AI12" s="86"/>
      <c r="AJ12" s="84" t="s">
        <v>19</v>
      </c>
      <c r="AK12" s="85"/>
      <c r="AL12" s="85"/>
      <c r="AM12" s="86"/>
      <c r="AN12" s="76" t="s">
        <v>21</v>
      </c>
      <c r="AO12" s="77"/>
      <c r="AP12" s="78"/>
      <c r="AQ12" s="76" t="s">
        <v>18</v>
      </c>
      <c r="AR12" s="77"/>
      <c r="AS12" s="77"/>
      <c r="AT12" s="77"/>
      <c r="AU12" s="77"/>
      <c r="AV12" s="77"/>
      <c r="AW12" s="78"/>
      <c r="AX12" s="76" t="s">
        <v>7</v>
      </c>
      <c r="AY12" s="77"/>
      <c r="AZ12" s="78"/>
      <c r="BA12" s="76" t="s">
        <v>8</v>
      </c>
      <c r="BB12" s="77"/>
      <c r="BC12" s="77"/>
      <c r="BD12" s="78"/>
    </row>
    <row r="13" spans="1:56" ht="20.100000000000001" customHeight="1" x14ac:dyDescent="0.15">
      <c r="B13" s="84" t="str">
        <f>'入力（計量器）'!A2&amp;""</f>
        <v>電気式はかり</v>
      </c>
      <c r="C13" s="85"/>
      <c r="D13" s="85"/>
      <c r="E13" s="85"/>
      <c r="F13" s="85"/>
      <c r="G13" s="85"/>
      <c r="H13" s="85"/>
      <c r="I13" s="85"/>
      <c r="J13" s="85"/>
      <c r="K13" s="85"/>
      <c r="L13" s="86"/>
      <c r="M13" s="76" t="str">
        <f>'入力（計量器）'!B2&amp;""</f>
        <v>a</v>
      </c>
      <c r="N13" s="77"/>
      <c r="O13" s="77"/>
      <c r="P13" s="77"/>
      <c r="Q13" s="78"/>
      <c r="R13" s="76" t="str">
        <f>'入力（計量器）'!C2&amp;""</f>
        <v>D123</v>
      </c>
      <c r="S13" s="77"/>
      <c r="T13" s="77"/>
      <c r="U13" s="77"/>
      <c r="V13" s="78"/>
      <c r="W13" s="76" t="str">
        <f>'入力（計量器）'!D2&amp;""</f>
        <v>123456</v>
      </c>
      <c r="X13" s="77"/>
      <c r="Y13" s="77"/>
      <c r="Z13" s="77"/>
      <c r="AA13" s="77"/>
      <c r="AB13" s="77"/>
      <c r="AC13" s="78"/>
      <c r="AD13" s="76" t="str">
        <f>'入力（計量器）'!E2&amp;'入力（計量器）'!F2&amp;""</f>
        <v>200kg</v>
      </c>
      <c r="AE13" s="77"/>
      <c r="AF13" s="78"/>
      <c r="AG13" s="76" t="str">
        <f>'入力（計量器）'!G2&amp;'入力（計量器）'!H2&amp;""</f>
        <v>10g</v>
      </c>
      <c r="AH13" s="77"/>
      <c r="AI13" s="78"/>
      <c r="AJ13" s="76" t="str">
        <f>'入力（計量器）'!I2&amp;""</f>
        <v>2022</v>
      </c>
      <c r="AK13" s="77"/>
      <c r="AL13" s="77" t="str">
        <f>'入力（計量器）'!J2&amp;""</f>
        <v>5</v>
      </c>
      <c r="AM13" s="78"/>
      <c r="AN13" s="76" t="str">
        <f>'入力（計量器）'!K2&amp;""</f>
        <v>3</v>
      </c>
      <c r="AO13" s="77"/>
      <c r="AP13" s="78"/>
      <c r="AQ13" s="76" t="str">
        <f>'入力（計量器）'!L2&amp;""</f>
        <v/>
      </c>
      <c r="AR13" s="77"/>
      <c r="AS13" s="77"/>
      <c r="AT13" s="77"/>
      <c r="AU13" s="77"/>
      <c r="AV13" s="77"/>
      <c r="AW13" s="78"/>
      <c r="AX13" s="76" t="str">
        <f>'入力（計量器）'!M2&amp;""</f>
        <v>合格</v>
      </c>
      <c r="AY13" s="77"/>
      <c r="AZ13" s="78"/>
      <c r="BA13" s="76" t="str">
        <f>'入力（計量器）'!N2&amp;""</f>
        <v/>
      </c>
      <c r="BB13" s="77"/>
      <c r="BC13" s="77"/>
      <c r="BD13" s="78"/>
    </row>
    <row r="14" spans="1:56" ht="20.100000000000001" customHeight="1" x14ac:dyDescent="0.15">
      <c r="B14" s="84" t="str">
        <f>'入力（計量器）'!A3&amp;""</f>
        <v/>
      </c>
      <c r="C14" s="85"/>
      <c r="D14" s="85"/>
      <c r="E14" s="85"/>
      <c r="F14" s="85"/>
      <c r="G14" s="85"/>
      <c r="H14" s="85"/>
      <c r="I14" s="85"/>
      <c r="J14" s="85"/>
      <c r="K14" s="85"/>
      <c r="L14" s="86"/>
      <c r="M14" s="76" t="str">
        <f>'入力（計量器）'!B3&amp;""</f>
        <v/>
      </c>
      <c r="N14" s="77"/>
      <c r="O14" s="77"/>
      <c r="P14" s="77"/>
      <c r="Q14" s="78"/>
      <c r="R14" s="76" t="str">
        <f>'入力（計量器）'!C3&amp;""</f>
        <v/>
      </c>
      <c r="S14" s="77"/>
      <c r="T14" s="77"/>
      <c r="U14" s="77"/>
      <c r="V14" s="78"/>
      <c r="W14" s="76" t="str">
        <f>'入力（計量器）'!D3&amp;""</f>
        <v/>
      </c>
      <c r="X14" s="77"/>
      <c r="Y14" s="77"/>
      <c r="Z14" s="77"/>
      <c r="AA14" s="77"/>
      <c r="AB14" s="77"/>
      <c r="AC14" s="78"/>
      <c r="AD14" s="76" t="str">
        <f>'入力（計量器）'!E3&amp;'入力（計量器）'!F3&amp;""</f>
        <v/>
      </c>
      <c r="AE14" s="77"/>
      <c r="AF14" s="78"/>
      <c r="AG14" s="76" t="str">
        <f>'入力（計量器）'!G3&amp;'入力（計量器）'!H3&amp;""</f>
        <v/>
      </c>
      <c r="AH14" s="77"/>
      <c r="AI14" s="78"/>
      <c r="AJ14" s="76" t="str">
        <f>'入力（計量器）'!I3&amp;""</f>
        <v/>
      </c>
      <c r="AK14" s="77"/>
      <c r="AL14" s="77" t="str">
        <f>'入力（計量器）'!J3&amp;""</f>
        <v/>
      </c>
      <c r="AM14" s="78"/>
      <c r="AN14" s="76" t="str">
        <f>'入力（計量器）'!K3&amp;""</f>
        <v/>
      </c>
      <c r="AO14" s="77"/>
      <c r="AP14" s="78"/>
      <c r="AQ14" s="76" t="str">
        <f>'入力（計量器）'!L3&amp;""</f>
        <v/>
      </c>
      <c r="AR14" s="77"/>
      <c r="AS14" s="77"/>
      <c r="AT14" s="77"/>
      <c r="AU14" s="77"/>
      <c r="AV14" s="77"/>
      <c r="AW14" s="78"/>
      <c r="AX14" s="76" t="str">
        <f>'入力（計量器）'!M3&amp;""</f>
        <v/>
      </c>
      <c r="AY14" s="77"/>
      <c r="AZ14" s="78"/>
      <c r="BA14" s="76" t="str">
        <f>'入力（計量器）'!N3&amp;""</f>
        <v/>
      </c>
      <c r="BB14" s="77"/>
      <c r="BC14" s="77"/>
      <c r="BD14" s="78"/>
    </row>
    <row r="15" spans="1:56" ht="20.100000000000001" customHeight="1" x14ac:dyDescent="0.15">
      <c r="B15" s="84" t="str">
        <f>'入力（計量器）'!A4&amp;""</f>
        <v/>
      </c>
      <c r="C15" s="85"/>
      <c r="D15" s="85"/>
      <c r="E15" s="85"/>
      <c r="F15" s="85"/>
      <c r="G15" s="85"/>
      <c r="H15" s="85"/>
      <c r="I15" s="85"/>
      <c r="J15" s="85"/>
      <c r="K15" s="85"/>
      <c r="L15" s="86"/>
      <c r="M15" s="76" t="str">
        <f>'入力（計量器）'!B4&amp;""</f>
        <v/>
      </c>
      <c r="N15" s="77"/>
      <c r="O15" s="77"/>
      <c r="P15" s="77"/>
      <c r="Q15" s="78"/>
      <c r="R15" s="76" t="str">
        <f>'入力（計量器）'!C4&amp;""</f>
        <v/>
      </c>
      <c r="S15" s="77"/>
      <c r="T15" s="77"/>
      <c r="U15" s="77"/>
      <c r="V15" s="78"/>
      <c r="W15" s="76" t="str">
        <f>'入力（計量器）'!D4&amp;""</f>
        <v/>
      </c>
      <c r="X15" s="77"/>
      <c r="Y15" s="77"/>
      <c r="Z15" s="77"/>
      <c r="AA15" s="77"/>
      <c r="AB15" s="77"/>
      <c r="AC15" s="78"/>
      <c r="AD15" s="76" t="str">
        <f>'入力（計量器）'!E4&amp;'入力（計量器）'!F4&amp;""</f>
        <v/>
      </c>
      <c r="AE15" s="77"/>
      <c r="AF15" s="78"/>
      <c r="AG15" s="76" t="str">
        <f>'入力（計量器）'!G4&amp;'入力（計量器）'!H4&amp;""</f>
        <v/>
      </c>
      <c r="AH15" s="77"/>
      <c r="AI15" s="78"/>
      <c r="AJ15" s="76" t="str">
        <f>'入力（計量器）'!I4&amp;""</f>
        <v/>
      </c>
      <c r="AK15" s="77"/>
      <c r="AL15" s="77" t="str">
        <f>'入力（計量器）'!J4&amp;""</f>
        <v/>
      </c>
      <c r="AM15" s="78"/>
      <c r="AN15" s="76" t="str">
        <f>'入力（計量器）'!K4&amp;""</f>
        <v/>
      </c>
      <c r="AO15" s="77"/>
      <c r="AP15" s="78"/>
      <c r="AQ15" s="76" t="str">
        <f>'入力（計量器）'!L4&amp;""</f>
        <v/>
      </c>
      <c r="AR15" s="77"/>
      <c r="AS15" s="77"/>
      <c r="AT15" s="77"/>
      <c r="AU15" s="77"/>
      <c r="AV15" s="77"/>
      <c r="AW15" s="78"/>
      <c r="AX15" s="76" t="str">
        <f>'入力（計量器）'!M4&amp;""</f>
        <v/>
      </c>
      <c r="AY15" s="77"/>
      <c r="AZ15" s="78"/>
      <c r="BA15" s="76" t="str">
        <f>'入力（計量器）'!N4&amp;""</f>
        <v/>
      </c>
      <c r="BB15" s="77"/>
      <c r="BC15" s="77"/>
      <c r="BD15" s="78"/>
    </row>
    <row r="16" spans="1:56" ht="20.100000000000001" customHeight="1" x14ac:dyDescent="0.15">
      <c r="B16" s="84" t="str">
        <f>'入力（計量器）'!A5&amp;""</f>
        <v/>
      </c>
      <c r="C16" s="85"/>
      <c r="D16" s="85"/>
      <c r="E16" s="85"/>
      <c r="F16" s="85"/>
      <c r="G16" s="85"/>
      <c r="H16" s="85"/>
      <c r="I16" s="85"/>
      <c r="J16" s="85"/>
      <c r="K16" s="85"/>
      <c r="L16" s="86"/>
      <c r="M16" s="76" t="str">
        <f>'入力（計量器）'!B5&amp;""</f>
        <v/>
      </c>
      <c r="N16" s="77"/>
      <c r="O16" s="77"/>
      <c r="P16" s="77"/>
      <c r="Q16" s="78"/>
      <c r="R16" s="76" t="str">
        <f>'入力（計量器）'!C5&amp;""</f>
        <v/>
      </c>
      <c r="S16" s="77"/>
      <c r="T16" s="77"/>
      <c r="U16" s="77"/>
      <c r="V16" s="78"/>
      <c r="W16" s="76" t="str">
        <f>'入力（計量器）'!D5&amp;""</f>
        <v/>
      </c>
      <c r="X16" s="77"/>
      <c r="Y16" s="77"/>
      <c r="Z16" s="77"/>
      <c r="AA16" s="77"/>
      <c r="AB16" s="77"/>
      <c r="AC16" s="78"/>
      <c r="AD16" s="76" t="str">
        <f>'入力（計量器）'!E5&amp;'入力（計量器）'!F5&amp;""</f>
        <v/>
      </c>
      <c r="AE16" s="77"/>
      <c r="AF16" s="78"/>
      <c r="AG16" s="76" t="str">
        <f>'入力（計量器）'!G5&amp;'入力（計量器）'!H5&amp;""</f>
        <v/>
      </c>
      <c r="AH16" s="77"/>
      <c r="AI16" s="78"/>
      <c r="AJ16" s="76" t="str">
        <f>'入力（計量器）'!I5&amp;""</f>
        <v/>
      </c>
      <c r="AK16" s="77"/>
      <c r="AL16" s="77" t="str">
        <f>'入力（計量器）'!J5&amp;""</f>
        <v/>
      </c>
      <c r="AM16" s="78"/>
      <c r="AN16" s="76" t="str">
        <f>'入力（計量器）'!K5&amp;""</f>
        <v/>
      </c>
      <c r="AO16" s="77"/>
      <c r="AP16" s="78"/>
      <c r="AQ16" s="76" t="str">
        <f>'入力（計量器）'!L5&amp;""</f>
        <v/>
      </c>
      <c r="AR16" s="77"/>
      <c r="AS16" s="77"/>
      <c r="AT16" s="77"/>
      <c r="AU16" s="77"/>
      <c r="AV16" s="77"/>
      <c r="AW16" s="78"/>
      <c r="AX16" s="76" t="str">
        <f>'入力（計量器）'!M5&amp;""</f>
        <v/>
      </c>
      <c r="AY16" s="77"/>
      <c r="AZ16" s="78"/>
      <c r="BA16" s="76" t="str">
        <f>'入力（計量器）'!N5&amp;""</f>
        <v/>
      </c>
      <c r="BB16" s="77"/>
      <c r="BC16" s="77"/>
      <c r="BD16" s="78"/>
    </row>
    <row r="17" spans="1:56" ht="20.100000000000001" customHeight="1" x14ac:dyDescent="0.15">
      <c r="B17" s="84" t="str">
        <f>'入力（計量器）'!A6&amp;""</f>
        <v/>
      </c>
      <c r="C17" s="85"/>
      <c r="D17" s="85"/>
      <c r="E17" s="85"/>
      <c r="F17" s="85"/>
      <c r="G17" s="85"/>
      <c r="H17" s="85"/>
      <c r="I17" s="85"/>
      <c r="J17" s="85"/>
      <c r="K17" s="85"/>
      <c r="L17" s="86"/>
      <c r="M17" s="76" t="str">
        <f>'入力（計量器）'!B6&amp;""</f>
        <v/>
      </c>
      <c r="N17" s="77"/>
      <c r="O17" s="77"/>
      <c r="P17" s="77"/>
      <c r="Q17" s="78"/>
      <c r="R17" s="76" t="str">
        <f>'入力（計量器）'!C6&amp;""</f>
        <v/>
      </c>
      <c r="S17" s="77"/>
      <c r="T17" s="77"/>
      <c r="U17" s="77"/>
      <c r="V17" s="78"/>
      <c r="W17" s="76" t="str">
        <f>'入力（計量器）'!D6&amp;""</f>
        <v/>
      </c>
      <c r="X17" s="77"/>
      <c r="Y17" s="77"/>
      <c r="Z17" s="77"/>
      <c r="AA17" s="77"/>
      <c r="AB17" s="77"/>
      <c r="AC17" s="78"/>
      <c r="AD17" s="76" t="str">
        <f>'入力（計量器）'!E6&amp;'入力（計量器）'!F6&amp;""</f>
        <v/>
      </c>
      <c r="AE17" s="77"/>
      <c r="AF17" s="78"/>
      <c r="AG17" s="76" t="str">
        <f>'入力（計量器）'!G6&amp;'入力（計量器）'!H6&amp;""</f>
        <v/>
      </c>
      <c r="AH17" s="77"/>
      <c r="AI17" s="78"/>
      <c r="AJ17" s="76" t="str">
        <f>'入力（計量器）'!I6&amp;""</f>
        <v/>
      </c>
      <c r="AK17" s="77"/>
      <c r="AL17" s="77" t="str">
        <f>'入力（計量器）'!J6&amp;""</f>
        <v/>
      </c>
      <c r="AM17" s="78"/>
      <c r="AN17" s="76" t="str">
        <f>'入力（計量器）'!K6&amp;""</f>
        <v/>
      </c>
      <c r="AO17" s="77"/>
      <c r="AP17" s="78"/>
      <c r="AQ17" s="76" t="str">
        <f>'入力（計量器）'!L6&amp;""</f>
        <v/>
      </c>
      <c r="AR17" s="77"/>
      <c r="AS17" s="77"/>
      <c r="AT17" s="77"/>
      <c r="AU17" s="77"/>
      <c r="AV17" s="77"/>
      <c r="AW17" s="78"/>
      <c r="AX17" s="76" t="str">
        <f>'入力（計量器）'!M6&amp;""</f>
        <v/>
      </c>
      <c r="AY17" s="77"/>
      <c r="AZ17" s="78"/>
      <c r="BA17" s="76" t="str">
        <f>'入力（計量器）'!N6&amp;""</f>
        <v/>
      </c>
      <c r="BB17" s="77"/>
      <c r="BC17" s="77"/>
      <c r="BD17" s="78"/>
    </row>
    <row r="18" spans="1:56" ht="20.100000000000001" customHeight="1" x14ac:dyDescent="0.15">
      <c r="B18" s="84" t="str">
        <f>'入力（計量器）'!A7&amp;""</f>
        <v/>
      </c>
      <c r="C18" s="85"/>
      <c r="D18" s="85"/>
      <c r="E18" s="85"/>
      <c r="F18" s="85"/>
      <c r="G18" s="85"/>
      <c r="H18" s="85"/>
      <c r="I18" s="85"/>
      <c r="J18" s="85"/>
      <c r="K18" s="85"/>
      <c r="L18" s="86"/>
      <c r="M18" s="76" t="str">
        <f>'入力（計量器）'!B7&amp;""</f>
        <v/>
      </c>
      <c r="N18" s="77"/>
      <c r="O18" s="77"/>
      <c r="P18" s="77"/>
      <c r="Q18" s="78"/>
      <c r="R18" s="76" t="str">
        <f>'入力（計量器）'!C7&amp;""</f>
        <v/>
      </c>
      <c r="S18" s="77"/>
      <c r="T18" s="77"/>
      <c r="U18" s="77"/>
      <c r="V18" s="78"/>
      <c r="W18" s="76" t="str">
        <f>'入力（計量器）'!D7&amp;""</f>
        <v/>
      </c>
      <c r="X18" s="77"/>
      <c r="Y18" s="77"/>
      <c r="Z18" s="77"/>
      <c r="AA18" s="77"/>
      <c r="AB18" s="77"/>
      <c r="AC18" s="78"/>
      <c r="AD18" s="76" t="str">
        <f>'入力（計量器）'!E7&amp;'入力（計量器）'!F7&amp;""</f>
        <v/>
      </c>
      <c r="AE18" s="77"/>
      <c r="AF18" s="78"/>
      <c r="AG18" s="76" t="str">
        <f>'入力（計量器）'!G7&amp;'入力（計量器）'!H7&amp;""</f>
        <v/>
      </c>
      <c r="AH18" s="77"/>
      <c r="AI18" s="78"/>
      <c r="AJ18" s="76" t="str">
        <f>'入力（計量器）'!I7&amp;""</f>
        <v/>
      </c>
      <c r="AK18" s="77"/>
      <c r="AL18" s="77" t="str">
        <f>'入力（計量器）'!J7&amp;""</f>
        <v/>
      </c>
      <c r="AM18" s="78"/>
      <c r="AN18" s="76" t="str">
        <f>'入力（計量器）'!K7&amp;""</f>
        <v/>
      </c>
      <c r="AO18" s="77"/>
      <c r="AP18" s="78"/>
      <c r="AQ18" s="76" t="str">
        <f>'入力（計量器）'!L7&amp;""</f>
        <v/>
      </c>
      <c r="AR18" s="77"/>
      <c r="AS18" s="77"/>
      <c r="AT18" s="77"/>
      <c r="AU18" s="77"/>
      <c r="AV18" s="77"/>
      <c r="AW18" s="78"/>
      <c r="AX18" s="76" t="str">
        <f>'入力（計量器）'!M7&amp;""</f>
        <v/>
      </c>
      <c r="AY18" s="77"/>
      <c r="AZ18" s="78"/>
      <c r="BA18" s="76" t="str">
        <f>'入力（計量器）'!N7&amp;""</f>
        <v/>
      </c>
      <c r="BB18" s="77"/>
      <c r="BC18" s="77"/>
      <c r="BD18" s="78"/>
    </row>
    <row r="19" spans="1:56" ht="20.100000000000001" customHeight="1" x14ac:dyDescent="0.15">
      <c r="B19" s="84" t="str">
        <f>'入力（計量器）'!A8&amp;""</f>
        <v/>
      </c>
      <c r="C19" s="85"/>
      <c r="D19" s="85"/>
      <c r="E19" s="85"/>
      <c r="F19" s="85"/>
      <c r="G19" s="85"/>
      <c r="H19" s="85"/>
      <c r="I19" s="85"/>
      <c r="J19" s="85"/>
      <c r="K19" s="85"/>
      <c r="L19" s="86"/>
      <c r="M19" s="76" t="str">
        <f>'入力（計量器）'!B8&amp;""</f>
        <v/>
      </c>
      <c r="N19" s="77"/>
      <c r="O19" s="77"/>
      <c r="P19" s="77"/>
      <c r="Q19" s="78"/>
      <c r="R19" s="76" t="str">
        <f>'入力（計量器）'!C8&amp;""</f>
        <v/>
      </c>
      <c r="S19" s="77"/>
      <c r="T19" s="77"/>
      <c r="U19" s="77"/>
      <c r="V19" s="78"/>
      <c r="W19" s="76" t="str">
        <f>'入力（計量器）'!D8&amp;""</f>
        <v/>
      </c>
      <c r="X19" s="77"/>
      <c r="Y19" s="77"/>
      <c r="Z19" s="77"/>
      <c r="AA19" s="77"/>
      <c r="AB19" s="77"/>
      <c r="AC19" s="78"/>
      <c r="AD19" s="76" t="str">
        <f>'入力（計量器）'!E8&amp;'入力（計量器）'!F8&amp;""</f>
        <v/>
      </c>
      <c r="AE19" s="77"/>
      <c r="AF19" s="78"/>
      <c r="AG19" s="76" t="str">
        <f>'入力（計量器）'!G8&amp;'入力（計量器）'!H8&amp;""</f>
        <v/>
      </c>
      <c r="AH19" s="77"/>
      <c r="AI19" s="78"/>
      <c r="AJ19" s="76" t="str">
        <f>'入力（計量器）'!I8&amp;""</f>
        <v/>
      </c>
      <c r="AK19" s="77"/>
      <c r="AL19" s="77" t="str">
        <f>'入力（計量器）'!J8&amp;""</f>
        <v/>
      </c>
      <c r="AM19" s="78"/>
      <c r="AN19" s="76" t="str">
        <f>'入力（計量器）'!K8&amp;""</f>
        <v/>
      </c>
      <c r="AO19" s="77"/>
      <c r="AP19" s="78"/>
      <c r="AQ19" s="76" t="str">
        <f>'入力（計量器）'!L8&amp;""</f>
        <v/>
      </c>
      <c r="AR19" s="77"/>
      <c r="AS19" s="77"/>
      <c r="AT19" s="77"/>
      <c r="AU19" s="77"/>
      <c r="AV19" s="77"/>
      <c r="AW19" s="78"/>
      <c r="AX19" s="76" t="str">
        <f>'入力（計量器）'!M8&amp;""</f>
        <v/>
      </c>
      <c r="AY19" s="77"/>
      <c r="AZ19" s="78"/>
      <c r="BA19" s="76" t="str">
        <f>'入力（計量器）'!N8&amp;""</f>
        <v/>
      </c>
      <c r="BB19" s="77"/>
      <c r="BC19" s="77"/>
      <c r="BD19" s="78"/>
    </row>
    <row r="20" spans="1:56" ht="20.100000000000001" customHeight="1" x14ac:dyDescent="0.15">
      <c r="B20" s="84" t="str">
        <f>'入力（計量器）'!A9&amp;""</f>
        <v/>
      </c>
      <c r="C20" s="85"/>
      <c r="D20" s="85"/>
      <c r="E20" s="85"/>
      <c r="F20" s="85"/>
      <c r="G20" s="85"/>
      <c r="H20" s="85"/>
      <c r="I20" s="85"/>
      <c r="J20" s="85"/>
      <c r="K20" s="85"/>
      <c r="L20" s="86"/>
      <c r="M20" s="76" t="str">
        <f>'入力（計量器）'!B9&amp;""</f>
        <v/>
      </c>
      <c r="N20" s="77"/>
      <c r="O20" s="77"/>
      <c r="P20" s="77"/>
      <c r="Q20" s="78"/>
      <c r="R20" s="76" t="str">
        <f>'入力（計量器）'!C9&amp;""</f>
        <v/>
      </c>
      <c r="S20" s="77"/>
      <c r="T20" s="77"/>
      <c r="U20" s="77"/>
      <c r="V20" s="78"/>
      <c r="W20" s="76" t="str">
        <f>'入力（計量器）'!D9&amp;""</f>
        <v/>
      </c>
      <c r="X20" s="77"/>
      <c r="Y20" s="77"/>
      <c r="Z20" s="77"/>
      <c r="AA20" s="77"/>
      <c r="AB20" s="77"/>
      <c r="AC20" s="78"/>
      <c r="AD20" s="76" t="str">
        <f>'入力（計量器）'!E9&amp;'入力（計量器）'!F9&amp;""</f>
        <v/>
      </c>
      <c r="AE20" s="77"/>
      <c r="AF20" s="78"/>
      <c r="AG20" s="76" t="str">
        <f>'入力（計量器）'!G9&amp;'入力（計量器）'!H9&amp;""</f>
        <v/>
      </c>
      <c r="AH20" s="77"/>
      <c r="AI20" s="78"/>
      <c r="AJ20" s="76" t="str">
        <f>'入力（計量器）'!I9&amp;""</f>
        <v/>
      </c>
      <c r="AK20" s="77"/>
      <c r="AL20" s="77" t="str">
        <f>'入力（計量器）'!J9&amp;""</f>
        <v/>
      </c>
      <c r="AM20" s="78"/>
      <c r="AN20" s="76" t="str">
        <f>'入力（計量器）'!K9&amp;""</f>
        <v/>
      </c>
      <c r="AO20" s="77"/>
      <c r="AP20" s="78"/>
      <c r="AQ20" s="76" t="str">
        <f>'入力（計量器）'!L9&amp;""</f>
        <v/>
      </c>
      <c r="AR20" s="77"/>
      <c r="AS20" s="77"/>
      <c r="AT20" s="77"/>
      <c r="AU20" s="77"/>
      <c r="AV20" s="77"/>
      <c r="AW20" s="78"/>
      <c r="AX20" s="76" t="str">
        <f>'入力（計量器）'!M9&amp;""</f>
        <v/>
      </c>
      <c r="AY20" s="77"/>
      <c r="AZ20" s="78"/>
      <c r="BA20" s="76" t="str">
        <f>'入力（計量器）'!N9&amp;""</f>
        <v/>
      </c>
      <c r="BB20" s="77"/>
      <c r="BC20" s="77"/>
      <c r="BD20" s="78"/>
    </row>
    <row r="21" spans="1:56" ht="20.100000000000001" customHeight="1" x14ac:dyDescent="0.15">
      <c r="B21" s="84" t="str">
        <f>'入力（計量器）'!A10&amp;""</f>
        <v/>
      </c>
      <c r="C21" s="85"/>
      <c r="D21" s="85"/>
      <c r="E21" s="85"/>
      <c r="F21" s="85"/>
      <c r="G21" s="85"/>
      <c r="H21" s="85"/>
      <c r="I21" s="85"/>
      <c r="J21" s="85"/>
      <c r="K21" s="85"/>
      <c r="L21" s="86"/>
      <c r="M21" s="76" t="str">
        <f>'入力（計量器）'!B10&amp;""</f>
        <v/>
      </c>
      <c r="N21" s="77"/>
      <c r="O21" s="77"/>
      <c r="P21" s="77"/>
      <c r="Q21" s="78"/>
      <c r="R21" s="76" t="str">
        <f>'入力（計量器）'!C10&amp;""</f>
        <v/>
      </c>
      <c r="S21" s="77"/>
      <c r="T21" s="77"/>
      <c r="U21" s="77"/>
      <c r="V21" s="78"/>
      <c r="W21" s="76" t="str">
        <f>'入力（計量器）'!D10&amp;""</f>
        <v/>
      </c>
      <c r="X21" s="77"/>
      <c r="Y21" s="77"/>
      <c r="Z21" s="77"/>
      <c r="AA21" s="77"/>
      <c r="AB21" s="77"/>
      <c r="AC21" s="78"/>
      <c r="AD21" s="76" t="str">
        <f>'入力（計量器）'!E10&amp;'入力（計量器）'!F10&amp;""</f>
        <v/>
      </c>
      <c r="AE21" s="77"/>
      <c r="AF21" s="78"/>
      <c r="AG21" s="76" t="str">
        <f>'入力（計量器）'!G10&amp;'入力（計量器）'!H10&amp;""</f>
        <v/>
      </c>
      <c r="AH21" s="77"/>
      <c r="AI21" s="78"/>
      <c r="AJ21" s="76" t="str">
        <f>'入力（計量器）'!I10&amp;""</f>
        <v/>
      </c>
      <c r="AK21" s="77"/>
      <c r="AL21" s="77" t="str">
        <f>'入力（計量器）'!J10&amp;""</f>
        <v/>
      </c>
      <c r="AM21" s="78"/>
      <c r="AN21" s="76" t="str">
        <f>'入力（計量器）'!K10&amp;""</f>
        <v/>
      </c>
      <c r="AO21" s="77"/>
      <c r="AP21" s="78"/>
      <c r="AQ21" s="76" t="str">
        <f>'入力（計量器）'!L10&amp;""</f>
        <v/>
      </c>
      <c r="AR21" s="77"/>
      <c r="AS21" s="77"/>
      <c r="AT21" s="77"/>
      <c r="AU21" s="77"/>
      <c r="AV21" s="77"/>
      <c r="AW21" s="78"/>
      <c r="AX21" s="76" t="str">
        <f>'入力（計量器）'!M10&amp;""</f>
        <v/>
      </c>
      <c r="AY21" s="77"/>
      <c r="AZ21" s="78"/>
      <c r="BA21" s="76" t="str">
        <f>'入力（計量器）'!N10&amp;""</f>
        <v/>
      </c>
      <c r="BB21" s="77"/>
      <c r="BC21" s="77"/>
      <c r="BD21" s="78"/>
    </row>
    <row r="22" spans="1:56" ht="20.100000000000001" customHeight="1" x14ac:dyDescent="0.15">
      <c r="B22" s="84" t="str">
        <f>'入力（計量器）'!A11&amp;""</f>
        <v/>
      </c>
      <c r="C22" s="85"/>
      <c r="D22" s="85"/>
      <c r="E22" s="85"/>
      <c r="F22" s="85"/>
      <c r="G22" s="85"/>
      <c r="H22" s="85"/>
      <c r="I22" s="85"/>
      <c r="J22" s="85"/>
      <c r="K22" s="85"/>
      <c r="L22" s="86"/>
      <c r="M22" s="76" t="str">
        <f>'入力（計量器）'!B11&amp;""</f>
        <v/>
      </c>
      <c r="N22" s="77"/>
      <c r="O22" s="77"/>
      <c r="P22" s="77"/>
      <c r="Q22" s="78"/>
      <c r="R22" s="76" t="str">
        <f>'入力（計量器）'!C11&amp;""</f>
        <v/>
      </c>
      <c r="S22" s="77"/>
      <c r="T22" s="77"/>
      <c r="U22" s="77"/>
      <c r="V22" s="78"/>
      <c r="W22" s="76" t="str">
        <f>'入力（計量器）'!D11&amp;""</f>
        <v/>
      </c>
      <c r="X22" s="77"/>
      <c r="Y22" s="77"/>
      <c r="Z22" s="77"/>
      <c r="AA22" s="77"/>
      <c r="AB22" s="77"/>
      <c r="AC22" s="78"/>
      <c r="AD22" s="76" t="str">
        <f>'入力（計量器）'!E11&amp;'入力（計量器）'!F11&amp;""</f>
        <v/>
      </c>
      <c r="AE22" s="77"/>
      <c r="AF22" s="78"/>
      <c r="AG22" s="76" t="str">
        <f>'入力（計量器）'!G11&amp;'入力（計量器）'!H11&amp;""</f>
        <v/>
      </c>
      <c r="AH22" s="77"/>
      <c r="AI22" s="78"/>
      <c r="AJ22" s="76" t="str">
        <f>'入力（計量器）'!I11&amp;""</f>
        <v/>
      </c>
      <c r="AK22" s="77"/>
      <c r="AL22" s="77" t="str">
        <f>'入力（計量器）'!J11&amp;""</f>
        <v/>
      </c>
      <c r="AM22" s="78"/>
      <c r="AN22" s="76" t="str">
        <f>'入力（計量器）'!K11&amp;""</f>
        <v/>
      </c>
      <c r="AO22" s="77"/>
      <c r="AP22" s="78"/>
      <c r="AQ22" s="76" t="str">
        <f>'入力（計量器）'!L11&amp;""</f>
        <v/>
      </c>
      <c r="AR22" s="77"/>
      <c r="AS22" s="77"/>
      <c r="AT22" s="77"/>
      <c r="AU22" s="77"/>
      <c r="AV22" s="77"/>
      <c r="AW22" s="78"/>
      <c r="AX22" s="76" t="str">
        <f>'入力（計量器）'!M11&amp;""</f>
        <v/>
      </c>
      <c r="AY22" s="77"/>
      <c r="AZ22" s="78"/>
      <c r="BA22" s="76" t="str">
        <f>'入力（計量器）'!N11&amp;""</f>
        <v/>
      </c>
      <c r="BB22" s="77"/>
      <c r="BC22" s="77"/>
      <c r="BD22" s="78"/>
    </row>
    <row r="23" spans="1:56" ht="5.0999999999999996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ht="20.100000000000001" customHeight="1" x14ac:dyDescent="0.15">
      <c r="A24" s="82" t="s">
        <v>27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3">
        <f>'入力（基本）'!B7</f>
        <v>45366</v>
      </c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</row>
    <row r="25" spans="1:56" ht="20.100000000000001" customHeight="1" x14ac:dyDescent="0.15">
      <c r="A25" s="82" t="s">
        <v>25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 t="str">
        <f>IF(AND('入力（基本）'!K13="",'入力（基本）'!E14="",'入力（基本）'!E15=""),"使用者住所に同じ",IF(AND('入力（基本）'!K13="",'入力（基本）'!E14=""),'入力（基本）'!E15,IF('入力（基本）'!K13="",'入力（基本）'!E14,'入力（基本）'!K13)))</f>
        <v>使用者住所に同じ</v>
      </c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</row>
    <row r="26" spans="1:56" ht="20.100000000000001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82" t="str">
        <f>IF(AND('入力（基本）'!K13="",'入力（基本）'!E14="",'入力（基本）'!E15=""),"",IF(AND('入力（基本）'!K13="",'入力（基本）'!E14=""),"",IF(AND('入力（基本）'!K13="",'入力（基本）'!E15=""),"",IF(AND('入力（基本）'!E14="",'入力（基本）'!E15=""),"",IF('入力（基本）'!K13="",'入力（基本）'!E15,IF('入力（基本）'!E14="",'入力（基本）'!E15,'入力（基本）'!E14))))))</f>
        <v/>
      </c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</row>
    <row r="27" spans="1:56" ht="20.100000000000001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82" t="str">
        <f>IF(OR('入力（基本）'!K13="",'入力（基本）'!E14="",'入力（基本）'!E15=""),"",'入力（基本）'!E15)</f>
        <v/>
      </c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</row>
    <row r="28" spans="1:56" ht="20.100000000000001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75">
        <f>'入力（基本）'!B8</f>
        <v>45371</v>
      </c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ht="20.100000000000001" customHeight="1" x14ac:dyDescent="0.15"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2" t="str">
        <f>'入力（基本）'!B11&amp;""</f>
        <v>東京都計量組合</v>
      </c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</row>
    <row r="30" spans="1:56" ht="20.100000000000001" customHeight="1" x14ac:dyDescent="0.15">
      <c r="AC30" s="92" t="str">
        <f>'入力（基本）'!B12&amp;""</f>
        <v>B8</v>
      </c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</row>
    <row r="31" spans="1:56" ht="20.100000000000001" customHeight="1" x14ac:dyDescent="0.15">
      <c r="S31" s="79" t="s">
        <v>35</v>
      </c>
      <c r="T31" s="79"/>
      <c r="U31" s="79"/>
      <c r="V31" s="79"/>
      <c r="W31" s="79"/>
      <c r="X31" s="90" t="s">
        <v>9</v>
      </c>
      <c r="Y31" s="90"/>
      <c r="Z31" s="90"/>
      <c r="AA31" s="90"/>
      <c r="AB31" s="90"/>
      <c r="AC31" s="92" t="str">
        <f>'入力（基本）'!B13</f>
        <v>東京都千代田区丸の下1-1-1</v>
      </c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</row>
    <row r="32" spans="1:56" ht="20.100000000000001" customHeight="1" x14ac:dyDescent="0.15">
      <c r="X32" s="90" t="s">
        <v>10</v>
      </c>
      <c r="Y32" s="90"/>
      <c r="Z32" s="90"/>
      <c r="AA32" s="90"/>
      <c r="AB32" s="90"/>
      <c r="AC32" s="92" t="str">
        <f>'入力（基本）'!B14</f>
        <v>東京太郎</v>
      </c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</row>
    <row r="33" spans="24:56" ht="20.100000000000001" customHeight="1" x14ac:dyDescent="0.15">
      <c r="X33" s="90" t="s">
        <v>11</v>
      </c>
      <c r="Y33" s="90"/>
      <c r="Z33" s="90"/>
      <c r="AA33" s="90"/>
      <c r="AB33" s="90"/>
      <c r="AC33" s="92" t="str">
        <f>'入力（基本）'!B15</f>
        <v>第12345号</v>
      </c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</row>
    <row r="34" spans="24:56" ht="20.100000000000001" customHeight="1" x14ac:dyDescent="0.15">
      <c r="X34" s="6"/>
      <c r="Y34" s="6"/>
      <c r="Z34" s="6"/>
      <c r="AA34" s="6"/>
      <c r="AB34" s="6"/>
    </row>
  </sheetData>
  <sheetProtection sheet="1" selectLockedCells="1"/>
  <mergeCells count="162">
    <mergeCell ref="AH5:BD5"/>
    <mergeCell ref="AC7:AG7"/>
    <mergeCell ref="AH7:BD7"/>
    <mergeCell ref="AC26:BD26"/>
    <mergeCell ref="AC27:BD27"/>
    <mergeCell ref="A9:BD9"/>
    <mergeCell ref="S31:W31"/>
    <mergeCell ref="U4:AB4"/>
    <mergeCell ref="U5:AB5"/>
    <mergeCell ref="M12:Q12"/>
    <mergeCell ref="R12:V12"/>
    <mergeCell ref="W12:AC12"/>
    <mergeCell ref="AD12:AF12"/>
    <mergeCell ref="AG12:AI12"/>
    <mergeCell ref="AJ12:AM12"/>
    <mergeCell ref="AN12:AP12"/>
    <mergeCell ref="AQ12:AW12"/>
    <mergeCell ref="BA12:BD12"/>
    <mergeCell ref="B13:L13"/>
    <mergeCell ref="M13:Q13"/>
    <mergeCell ref="R13:V13"/>
    <mergeCell ref="W13:AC13"/>
    <mergeCell ref="AD13:AF13"/>
    <mergeCell ref="AG13:AI13"/>
    <mergeCell ref="A1:O1"/>
    <mergeCell ref="A2:BD2"/>
    <mergeCell ref="AS3:BD3"/>
    <mergeCell ref="X33:AB33"/>
    <mergeCell ref="L29:AB29"/>
    <mergeCell ref="AC29:BD29"/>
    <mergeCell ref="AC30:BD30"/>
    <mergeCell ref="X31:AB31"/>
    <mergeCell ref="AC33:BD33"/>
    <mergeCell ref="AC25:BD25"/>
    <mergeCell ref="AC31:BD31"/>
    <mergeCell ref="AJ16:AK16"/>
    <mergeCell ref="AL16:AM16"/>
    <mergeCell ref="AJ17:AK17"/>
    <mergeCell ref="AL17:AM17"/>
    <mergeCell ref="A25:AB25"/>
    <mergeCell ref="X32:AB32"/>
    <mergeCell ref="AC32:BD32"/>
    <mergeCell ref="AJ22:AK22"/>
    <mergeCell ref="AL22:AM22"/>
    <mergeCell ref="AX12:AZ12"/>
    <mergeCell ref="AQ13:AW13"/>
    <mergeCell ref="A11:BD11"/>
    <mergeCell ref="B12:L12"/>
    <mergeCell ref="AJ13:AK13"/>
    <mergeCell ref="AL13:AM13"/>
    <mergeCell ref="AN13:AP13"/>
    <mergeCell ref="AX13:AZ13"/>
    <mergeCell ref="BA13:BD13"/>
    <mergeCell ref="B14:L14"/>
    <mergeCell ref="M14:Q14"/>
    <mergeCell ref="R14:V14"/>
    <mergeCell ref="W14:AC14"/>
    <mergeCell ref="AD14:AF14"/>
    <mergeCell ref="AG14:AI14"/>
    <mergeCell ref="AJ14:AK14"/>
    <mergeCell ref="AL14:AM14"/>
    <mergeCell ref="AX14:AZ14"/>
    <mergeCell ref="BA14:BD14"/>
    <mergeCell ref="AN14:AP14"/>
    <mergeCell ref="AQ14:AW14"/>
    <mergeCell ref="AQ15:AW15"/>
    <mergeCell ref="AX15:AZ15"/>
    <mergeCell ref="BA15:BD15"/>
    <mergeCell ref="B16:L16"/>
    <mergeCell ref="M16:Q16"/>
    <mergeCell ref="R16:V16"/>
    <mergeCell ref="W16:AC16"/>
    <mergeCell ref="AD16:AF16"/>
    <mergeCell ref="AG16:AI16"/>
    <mergeCell ref="AN16:AP16"/>
    <mergeCell ref="AQ16:AW16"/>
    <mergeCell ref="AX16:AZ16"/>
    <mergeCell ref="BA16:BD16"/>
    <mergeCell ref="B15:L15"/>
    <mergeCell ref="M15:Q15"/>
    <mergeCell ref="R15:V15"/>
    <mergeCell ref="W15:AC15"/>
    <mergeCell ref="AD15:AF15"/>
    <mergeCell ref="AG15:AI15"/>
    <mergeCell ref="AJ15:AK15"/>
    <mergeCell ref="AL15:AM15"/>
    <mergeCell ref="AN15:AP15"/>
    <mergeCell ref="B17:L17"/>
    <mergeCell ref="M17:Q17"/>
    <mergeCell ref="R17:V17"/>
    <mergeCell ref="W17:AC17"/>
    <mergeCell ref="AD17:AF17"/>
    <mergeCell ref="AG17:AI17"/>
    <mergeCell ref="AN17:AP17"/>
    <mergeCell ref="AQ17:AW17"/>
    <mergeCell ref="AX17:AZ17"/>
    <mergeCell ref="AG18:AI18"/>
    <mergeCell ref="AQ18:AW18"/>
    <mergeCell ref="AX18:AZ18"/>
    <mergeCell ref="AD20:AF20"/>
    <mergeCell ref="AG20:AI20"/>
    <mergeCell ref="B20:L20"/>
    <mergeCell ref="M20:Q20"/>
    <mergeCell ref="R20:V20"/>
    <mergeCell ref="W20:AC20"/>
    <mergeCell ref="AJ19:AK19"/>
    <mergeCell ref="AL19:AM19"/>
    <mergeCell ref="AN19:AP19"/>
    <mergeCell ref="B19:L19"/>
    <mergeCell ref="M19:Q19"/>
    <mergeCell ref="R19:V19"/>
    <mergeCell ref="W19:AC19"/>
    <mergeCell ref="AD19:AF19"/>
    <mergeCell ref="AG19:AI19"/>
    <mergeCell ref="AN18:AP18"/>
    <mergeCell ref="B18:L18"/>
    <mergeCell ref="M18:Q18"/>
    <mergeCell ref="R18:V18"/>
    <mergeCell ref="W18:AC18"/>
    <mergeCell ref="AD18:AF18"/>
    <mergeCell ref="A24:AB24"/>
    <mergeCell ref="AC24:BD24"/>
    <mergeCell ref="B22:L22"/>
    <mergeCell ref="M22:Q22"/>
    <mergeCell ref="R22:V22"/>
    <mergeCell ref="W22:AC22"/>
    <mergeCell ref="AD22:AF22"/>
    <mergeCell ref="AG22:AI22"/>
    <mergeCell ref="AJ21:AK21"/>
    <mergeCell ref="AL21:AM21"/>
    <mergeCell ref="AN21:AP21"/>
    <mergeCell ref="AQ21:AW21"/>
    <mergeCell ref="AX21:AZ21"/>
    <mergeCell ref="BA21:BD21"/>
    <mergeCell ref="B21:L21"/>
    <mergeCell ref="M21:Q21"/>
    <mergeCell ref="R21:V21"/>
    <mergeCell ref="W21:AC21"/>
    <mergeCell ref="L28:AB28"/>
    <mergeCell ref="BA18:BD18"/>
    <mergeCell ref="BA17:BD17"/>
    <mergeCell ref="AD21:AF21"/>
    <mergeCell ref="AG21:AI21"/>
    <mergeCell ref="AC4:AG4"/>
    <mergeCell ref="AC6:AG6"/>
    <mergeCell ref="AH4:BD4"/>
    <mergeCell ref="AH6:BD6"/>
    <mergeCell ref="AN22:AP22"/>
    <mergeCell ref="AQ22:AW22"/>
    <mergeCell ref="AX22:AZ22"/>
    <mergeCell ref="BA22:BD22"/>
    <mergeCell ref="AJ20:AK20"/>
    <mergeCell ref="AL20:AM20"/>
    <mergeCell ref="AN20:AP20"/>
    <mergeCell ref="AQ20:AW20"/>
    <mergeCell ref="AX20:AZ20"/>
    <mergeCell ref="BA20:BD20"/>
    <mergeCell ref="AQ19:AW19"/>
    <mergeCell ref="AX19:AZ19"/>
    <mergeCell ref="BA19:BD19"/>
    <mergeCell ref="AJ18:AK18"/>
    <mergeCell ref="AL18:AM1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D23"/>
  <sheetViews>
    <sheetView showGridLines="0" zoomScaleNormal="100" workbookViewId="0">
      <selection activeCell="BD17" sqref="BD17"/>
    </sheetView>
  </sheetViews>
  <sheetFormatPr defaultColWidth="1.6640625" defaultRowHeight="20.100000000000001" customHeight="1" x14ac:dyDescent="0.15"/>
  <cols>
    <col min="1" max="16384" width="1.6640625" style="2"/>
  </cols>
  <sheetData>
    <row r="1" spans="1:56" ht="20.100000000000001" customHeight="1" x14ac:dyDescent="0.15">
      <c r="A1" s="87" t="s">
        <v>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56" ht="20.100000000000001" customHeight="1" x14ac:dyDescent="0.15">
      <c r="A2" s="88" t="s">
        <v>30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</row>
    <row r="3" spans="1:56" ht="20.100000000000001" customHeight="1" x14ac:dyDescent="0.15">
      <c r="AS3" s="89">
        <f>'入力（基本）'!B6</f>
        <v>45383</v>
      </c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</row>
    <row r="4" spans="1:56" ht="20.100000000000001" customHeight="1" x14ac:dyDescent="0.15">
      <c r="U4" s="81" t="s">
        <v>36</v>
      </c>
      <c r="V4" s="81"/>
      <c r="W4" s="81"/>
      <c r="X4" s="81"/>
      <c r="Y4" s="81"/>
      <c r="Z4" s="81"/>
      <c r="AA4" s="81"/>
      <c r="AB4" s="81"/>
      <c r="AC4" s="79" t="s">
        <v>9</v>
      </c>
      <c r="AD4" s="79"/>
      <c r="AE4" s="79"/>
      <c r="AF4" s="79"/>
      <c r="AG4" s="79"/>
      <c r="AH4" s="80" t="str">
        <f>'入力（基本）'!K5</f>
        <v>東京都国立市１－８－３３中</v>
      </c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</row>
    <row r="5" spans="1:56" ht="20.100000000000001" customHeight="1" x14ac:dyDescent="0.15">
      <c r="U5" s="81" t="s">
        <v>38</v>
      </c>
      <c r="V5" s="81"/>
      <c r="W5" s="81"/>
      <c r="X5" s="81"/>
      <c r="Y5" s="81"/>
      <c r="Z5" s="81"/>
      <c r="AA5" s="81"/>
      <c r="AB5" s="81"/>
      <c r="AC5" s="19"/>
      <c r="AD5" s="19"/>
      <c r="AE5" s="19"/>
      <c r="AF5" s="19"/>
      <c r="AG5" s="19"/>
      <c r="AH5" s="80" t="str">
        <f>IF('入力（基本）'!E6="","",'入力（基本）'!E6)</f>
        <v>小笠原ビル １Ｆ北</v>
      </c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</row>
    <row r="6" spans="1:56" ht="20.100000000000001" customHeight="1" x14ac:dyDescent="0.15">
      <c r="AC6" s="79" t="str">
        <f>IF('入力（基本）'!E8="","氏名","名称")</f>
        <v>氏名</v>
      </c>
      <c r="AD6" s="79"/>
      <c r="AE6" s="79"/>
      <c r="AF6" s="79"/>
      <c r="AG6" s="79"/>
      <c r="AH6" s="81" t="str">
        <f>IF(AC6="氏名",'入力（基本）'!E7&amp;"　殿",'入力（基本）'!E8)</f>
        <v>うさぎ薬局　国立店（廃業）　殿</v>
      </c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</row>
    <row r="7" spans="1:56" ht="20.100000000000001" customHeight="1" x14ac:dyDescent="0.15">
      <c r="U7" s="4"/>
      <c r="V7" s="4"/>
      <c r="W7" s="4"/>
      <c r="X7" s="4"/>
      <c r="Y7" s="4"/>
      <c r="Z7" s="4"/>
      <c r="AA7" s="4"/>
      <c r="AB7" s="4"/>
      <c r="AC7" s="79" t="str">
        <f>IF(AC6="名称","代表者","")</f>
        <v/>
      </c>
      <c r="AD7" s="79"/>
      <c r="AE7" s="79"/>
      <c r="AF7" s="79"/>
      <c r="AG7" s="79"/>
      <c r="AH7" s="81" t="str">
        <f>IF(AC6="氏名","",'入力（基本）'!E9&amp;"　殿")</f>
        <v/>
      </c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</row>
    <row r="8" spans="1:56" ht="20.100000000000001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</row>
    <row r="9" spans="1:56" ht="20.100000000000001" customHeight="1" x14ac:dyDescent="0.15">
      <c r="A9" s="93" t="str">
        <f>"計量法第"&amp;DBCS(IF('入力（基本）'!B3="定期検査",23,118))&amp;"条の規定に従って検査を行い、ここに合格と認めます。"</f>
        <v>計量法第２３条の規定に従って検査を行い、ここに合格と認めます。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</row>
    <row r="10" spans="1:56" ht="5.0999999999999996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20.100000000000001" customHeight="1" x14ac:dyDescent="0.15">
      <c r="A11" s="82" t="s">
        <v>26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 t="s">
        <v>28</v>
      </c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</row>
    <row r="12" spans="1:56" ht="20.100000000000001" customHeight="1" x14ac:dyDescent="0.15">
      <c r="A12" s="82" t="s">
        <v>27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3">
        <f>'入力（基本）'!B7</f>
        <v>45366</v>
      </c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</row>
    <row r="13" spans="1:56" ht="20.100000000000001" customHeight="1" x14ac:dyDescent="0.15">
      <c r="A13" s="82" t="s">
        <v>25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 t="str">
        <f>IF(AND('入力（基本）'!K13="",'入力（基本）'!E14="",'入力（基本）'!E15=""),"使用者住所に同じ",IF(AND('入力（基本）'!K13="",'入力（基本）'!E14=""),'入力（基本）'!E15,IF('入力（基本）'!K13="",'入力（基本）'!E14,'入力（基本）'!K13)))</f>
        <v>使用者住所に同じ</v>
      </c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</row>
    <row r="14" spans="1:56" ht="20.100000000000001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82" t="str">
        <f>IF(AND('入力（基本）'!K13="",'入力（基本）'!E14="",'入力（基本）'!E15=""),"",IF(AND('入力（基本）'!K13="",'入力（基本）'!E14=""),"",IF(AND('入力（基本）'!K13="",'入力（基本）'!E15=""),"",IF(AND('入力（基本）'!E14="",'入力（基本）'!E15=""),"",IF('入力（基本）'!K13="",'入力（基本）'!E15,IF('入力（基本）'!E14="",'入力（基本）'!E15,'入力（基本）'!E14))))))</f>
        <v/>
      </c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</row>
    <row r="15" spans="1:56" ht="20.100000000000001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82" t="str">
        <f>IF(OR('入力（基本）'!K13="",'入力（基本）'!E14="",'入力（基本）'!E15=""),"",'入力（基本）'!E15)</f>
        <v/>
      </c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</row>
    <row r="16" spans="1:56" ht="20.100000000000001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</row>
    <row r="17" spans="1:56" ht="20.100000000000001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75">
        <f>'入力（基本）'!B8</f>
        <v>45371</v>
      </c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</row>
    <row r="18" spans="1:56" ht="20.100000000000001" customHeight="1" x14ac:dyDescent="0.15"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2" t="str">
        <f>'入力（基本）'!B11&amp;""</f>
        <v>東京都計量組合</v>
      </c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</row>
    <row r="19" spans="1:56" ht="20.100000000000001" customHeight="1" x14ac:dyDescent="0.15">
      <c r="AC19" s="92" t="str">
        <f>'入力（基本）'!B12&amp;""</f>
        <v>B8</v>
      </c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</row>
    <row r="20" spans="1:56" ht="20.100000000000001" customHeight="1" x14ac:dyDescent="0.15">
      <c r="S20" s="79" t="s">
        <v>35</v>
      </c>
      <c r="T20" s="79"/>
      <c r="U20" s="79"/>
      <c r="V20" s="79"/>
      <c r="W20" s="79"/>
      <c r="X20" s="90" t="s">
        <v>9</v>
      </c>
      <c r="Y20" s="90"/>
      <c r="Z20" s="90"/>
      <c r="AA20" s="90"/>
      <c r="AB20" s="90"/>
      <c r="AC20" s="92" t="str">
        <f>'入力（基本）'!B13</f>
        <v>東京都千代田区丸の下1-1-1</v>
      </c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</row>
    <row r="21" spans="1:56" ht="20.100000000000001" customHeight="1" x14ac:dyDescent="0.15">
      <c r="X21" s="90" t="s">
        <v>10</v>
      </c>
      <c r="Y21" s="90"/>
      <c r="Z21" s="90"/>
      <c r="AA21" s="90"/>
      <c r="AB21" s="90"/>
      <c r="AC21" s="92" t="str">
        <f>'入力（基本）'!B14</f>
        <v>東京太郎</v>
      </c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</row>
    <row r="22" spans="1:56" ht="20.100000000000001" customHeight="1" x14ac:dyDescent="0.15">
      <c r="X22" s="90" t="s">
        <v>11</v>
      </c>
      <c r="Y22" s="90"/>
      <c r="Z22" s="90"/>
      <c r="AA22" s="90"/>
      <c r="AB22" s="90"/>
      <c r="AC22" s="92" t="str">
        <f>'入力（基本）'!B15</f>
        <v>第12345号</v>
      </c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</row>
    <row r="23" spans="1:56" ht="20.100000000000001" customHeight="1" x14ac:dyDescent="0.15">
      <c r="X23" s="6"/>
      <c r="Y23" s="6"/>
      <c r="Z23" s="6"/>
      <c r="AA23" s="6"/>
      <c r="AB23" s="6"/>
    </row>
  </sheetData>
  <sheetProtection sheet="1" selectLockedCells="1"/>
  <mergeCells count="33">
    <mergeCell ref="S20:W20"/>
    <mergeCell ref="A9:BD9"/>
    <mergeCell ref="A1:O1"/>
    <mergeCell ref="A2:BD2"/>
    <mergeCell ref="AS3:BD3"/>
    <mergeCell ref="AC4:AG4"/>
    <mergeCell ref="AH4:BD4"/>
    <mergeCell ref="AC6:AG6"/>
    <mergeCell ref="AH6:BD6"/>
    <mergeCell ref="U4:AB4"/>
    <mergeCell ref="U5:AB5"/>
    <mergeCell ref="AH5:BD5"/>
    <mergeCell ref="AC7:AG7"/>
    <mergeCell ref="AH7:BD7"/>
    <mergeCell ref="A8:BD8"/>
    <mergeCell ref="A11:AB11"/>
    <mergeCell ref="AC11:BD11"/>
    <mergeCell ref="A13:AB13"/>
    <mergeCell ref="AC13:BD13"/>
    <mergeCell ref="L18:AB18"/>
    <mergeCell ref="AC18:BD18"/>
    <mergeCell ref="A12:AB12"/>
    <mergeCell ref="AC12:BD12"/>
    <mergeCell ref="AC14:BD14"/>
    <mergeCell ref="AC15:BD15"/>
    <mergeCell ref="L17:AB17"/>
    <mergeCell ref="X21:AB21"/>
    <mergeCell ref="AC21:BD21"/>
    <mergeCell ref="X22:AB22"/>
    <mergeCell ref="AC22:BD22"/>
    <mergeCell ref="AC19:BD19"/>
    <mergeCell ref="X20:AB20"/>
    <mergeCell ref="AC20:BD2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D75"/>
  <sheetViews>
    <sheetView showGridLines="0" zoomScaleNormal="100" workbookViewId="0">
      <selection activeCell="W14" sqref="W14:AC14"/>
    </sheetView>
  </sheetViews>
  <sheetFormatPr defaultColWidth="1.6640625" defaultRowHeight="20.100000000000001" customHeight="1" x14ac:dyDescent="0.15"/>
  <cols>
    <col min="1" max="16384" width="1.6640625" style="2"/>
  </cols>
  <sheetData>
    <row r="1" spans="1:56" ht="20.100000000000001" customHeight="1" x14ac:dyDescent="0.15">
      <c r="A1" s="87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56" ht="20.100000000000001" customHeight="1" x14ac:dyDescent="0.15">
      <c r="A2" s="82" t="s">
        <v>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</row>
    <row r="3" spans="1:56" ht="20.100000000000001" customHeight="1" x14ac:dyDescent="0.15">
      <c r="B3" s="76" t="s">
        <v>0</v>
      </c>
      <c r="C3" s="77"/>
      <c r="D3" s="77"/>
      <c r="E3" s="77"/>
      <c r="F3" s="77"/>
      <c r="G3" s="77"/>
      <c r="H3" s="77"/>
      <c r="I3" s="77"/>
      <c r="J3" s="77"/>
      <c r="K3" s="77"/>
      <c r="L3" s="78"/>
      <c r="M3" s="94" t="s">
        <v>2</v>
      </c>
      <c r="N3" s="95"/>
      <c r="O3" s="95"/>
      <c r="P3" s="95"/>
      <c r="Q3" s="96"/>
      <c r="R3" s="76" t="s">
        <v>17</v>
      </c>
      <c r="S3" s="77"/>
      <c r="T3" s="77"/>
      <c r="U3" s="77"/>
      <c r="V3" s="78"/>
      <c r="W3" s="76" t="s">
        <v>12</v>
      </c>
      <c r="X3" s="77"/>
      <c r="Y3" s="77"/>
      <c r="Z3" s="77"/>
      <c r="AA3" s="77"/>
      <c r="AB3" s="77"/>
      <c r="AC3" s="78"/>
      <c r="AD3" s="84" t="s">
        <v>3</v>
      </c>
      <c r="AE3" s="85"/>
      <c r="AF3" s="86"/>
      <c r="AG3" s="84" t="s">
        <v>20</v>
      </c>
      <c r="AH3" s="85"/>
      <c r="AI3" s="86"/>
      <c r="AJ3" s="84" t="s">
        <v>19</v>
      </c>
      <c r="AK3" s="85"/>
      <c r="AL3" s="85"/>
      <c r="AM3" s="86"/>
      <c r="AN3" s="76" t="s">
        <v>21</v>
      </c>
      <c r="AO3" s="77"/>
      <c r="AP3" s="78"/>
      <c r="AQ3" s="76" t="s">
        <v>18</v>
      </c>
      <c r="AR3" s="77"/>
      <c r="AS3" s="77"/>
      <c r="AT3" s="77"/>
      <c r="AU3" s="77"/>
      <c r="AV3" s="77"/>
      <c r="AW3" s="78"/>
      <c r="AX3" s="76" t="s">
        <v>7</v>
      </c>
      <c r="AY3" s="77"/>
      <c r="AZ3" s="78"/>
      <c r="BA3" s="76" t="s">
        <v>8</v>
      </c>
      <c r="BB3" s="77"/>
      <c r="BC3" s="77"/>
      <c r="BD3" s="78"/>
    </row>
    <row r="4" spans="1:56" ht="20.100000000000001" customHeight="1" x14ac:dyDescent="0.15">
      <c r="B4" s="84" t="str">
        <f>'入力（計量器）'!A2&amp;""</f>
        <v>電気式はかり</v>
      </c>
      <c r="C4" s="85"/>
      <c r="D4" s="85"/>
      <c r="E4" s="85"/>
      <c r="F4" s="85"/>
      <c r="G4" s="85"/>
      <c r="H4" s="85"/>
      <c r="I4" s="85"/>
      <c r="J4" s="85"/>
      <c r="K4" s="85"/>
      <c r="L4" s="86"/>
      <c r="M4" s="76" t="str">
        <f>'入力（計量器）'!B2&amp;""</f>
        <v>a</v>
      </c>
      <c r="N4" s="77"/>
      <c r="O4" s="77"/>
      <c r="P4" s="77"/>
      <c r="Q4" s="78"/>
      <c r="R4" s="76" t="str">
        <f>'入力（計量器）'!C2&amp;""</f>
        <v>D123</v>
      </c>
      <c r="S4" s="77"/>
      <c r="T4" s="77"/>
      <c r="U4" s="77"/>
      <c r="V4" s="78"/>
      <c r="W4" s="76" t="str">
        <f>'入力（計量器）'!D2&amp;""</f>
        <v>123456</v>
      </c>
      <c r="X4" s="77"/>
      <c r="Y4" s="77"/>
      <c r="Z4" s="77"/>
      <c r="AA4" s="77"/>
      <c r="AB4" s="77"/>
      <c r="AC4" s="78"/>
      <c r="AD4" s="76" t="str">
        <f>'入力（計量器）'!E2&amp;'入力（計量器）'!F2&amp;""</f>
        <v>200kg</v>
      </c>
      <c r="AE4" s="77"/>
      <c r="AF4" s="78"/>
      <c r="AG4" s="76" t="str">
        <f>'入力（計量器）'!G2&amp;'入力（計量器）'!H2&amp;""</f>
        <v>10g</v>
      </c>
      <c r="AH4" s="77"/>
      <c r="AI4" s="78"/>
      <c r="AJ4" s="76" t="str">
        <f>'入力（計量器）'!I2&amp;""</f>
        <v>2022</v>
      </c>
      <c r="AK4" s="77"/>
      <c r="AL4" s="77" t="str">
        <f>'入力（計量器）'!J2&amp;""</f>
        <v>5</v>
      </c>
      <c r="AM4" s="78"/>
      <c r="AN4" s="76" t="str">
        <f>'入力（計量器）'!K2&amp;""</f>
        <v>3</v>
      </c>
      <c r="AO4" s="77"/>
      <c r="AP4" s="78"/>
      <c r="AQ4" s="76" t="str">
        <f>'入力（計量器）'!L2&amp;""</f>
        <v/>
      </c>
      <c r="AR4" s="77"/>
      <c r="AS4" s="77"/>
      <c r="AT4" s="77"/>
      <c r="AU4" s="77"/>
      <c r="AV4" s="77"/>
      <c r="AW4" s="78"/>
      <c r="AX4" s="76" t="str">
        <f>'入力（計量器）'!M2&amp;""</f>
        <v>合格</v>
      </c>
      <c r="AY4" s="77"/>
      <c r="AZ4" s="78"/>
      <c r="BA4" s="76" t="str">
        <f>'入力（計量器）'!N2&amp;""</f>
        <v/>
      </c>
      <c r="BB4" s="77"/>
      <c r="BC4" s="77"/>
      <c r="BD4" s="78"/>
    </row>
    <row r="5" spans="1:56" ht="20.100000000000001" customHeight="1" x14ac:dyDescent="0.15">
      <c r="B5" s="84" t="str">
        <f>'入力（計量器）'!A3&amp;""</f>
        <v/>
      </c>
      <c r="C5" s="85"/>
      <c r="D5" s="85"/>
      <c r="E5" s="85"/>
      <c r="F5" s="85"/>
      <c r="G5" s="85"/>
      <c r="H5" s="85"/>
      <c r="I5" s="85"/>
      <c r="J5" s="85"/>
      <c r="K5" s="85"/>
      <c r="L5" s="86"/>
      <c r="M5" s="76" t="str">
        <f>'入力（計量器）'!B3&amp;""</f>
        <v/>
      </c>
      <c r="N5" s="77"/>
      <c r="O5" s="77"/>
      <c r="P5" s="77"/>
      <c r="Q5" s="78"/>
      <c r="R5" s="76" t="str">
        <f>'入力（計量器）'!C3&amp;""</f>
        <v/>
      </c>
      <c r="S5" s="77"/>
      <c r="T5" s="77"/>
      <c r="U5" s="77"/>
      <c r="V5" s="78"/>
      <c r="W5" s="76" t="str">
        <f>'入力（計量器）'!D3&amp;""</f>
        <v/>
      </c>
      <c r="X5" s="77"/>
      <c r="Y5" s="77"/>
      <c r="Z5" s="77"/>
      <c r="AA5" s="77"/>
      <c r="AB5" s="77"/>
      <c r="AC5" s="78"/>
      <c r="AD5" s="76" t="str">
        <f>'入力（計量器）'!E3&amp;'入力（計量器）'!F3&amp;""</f>
        <v/>
      </c>
      <c r="AE5" s="77"/>
      <c r="AF5" s="78"/>
      <c r="AG5" s="76" t="str">
        <f>'入力（計量器）'!G3&amp;'入力（計量器）'!H3&amp;""</f>
        <v/>
      </c>
      <c r="AH5" s="77"/>
      <c r="AI5" s="78"/>
      <c r="AJ5" s="76" t="str">
        <f>'入力（計量器）'!I3&amp;""</f>
        <v/>
      </c>
      <c r="AK5" s="77"/>
      <c r="AL5" s="77" t="str">
        <f>'入力（計量器）'!J3&amp;""</f>
        <v/>
      </c>
      <c r="AM5" s="78"/>
      <c r="AN5" s="76" t="str">
        <f>'入力（計量器）'!K3&amp;""</f>
        <v/>
      </c>
      <c r="AO5" s="77"/>
      <c r="AP5" s="78"/>
      <c r="AQ5" s="76" t="str">
        <f>'入力（計量器）'!L3&amp;""</f>
        <v/>
      </c>
      <c r="AR5" s="77"/>
      <c r="AS5" s="77"/>
      <c r="AT5" s="77"/>
      <c r="AU5" s="77"/>
      <c r="AV5" s="77"/>
      <c r="AW5" s="78"/>
      <c r="AX5" s="76" t="str">
        <f>'入力（計量器）'!M3&amp;""</f>
        <v/>
      </c>
      <c r="AY5" s="77"/>
      <c r="AZ5" s="78"/>
      <c r="BA5" s="76" t="str">
        <f>'入力（計量器）'!N3&amp;""</f>
        <v/>
      </c>
      <c r="BB5" s="77"/>
      <c r="BC5" s="77"/>
      <c r="BD5" s="78"/>
    </row>
    <row r="6" spans="1:56" ht="20.100000000000001" customHeight="1" x14ac:dyDescent="0.15">
      <c r="B6" s="84" t="str">
        <f>'入力（計量器）'!A4&amp;""</f>
        <v/>
      </c>
      <c r="C6" s="85"/>
      <c r="D6" s="85"/>
      <c r="E6" s="85"/>
      <c r="F6" s="85"/>
      <c r="G6" s="85"/>
      <c r="H6" s="85"/>
      <c r="I6" s="85"/>
      <c r="J6" s="85"/>
      <c r="K6" s="85"/>
      <c r="L6" s="86"/>
      <c r="M6" s="76" t="str">
        <f>'入力（計量器）'!B4&amp;""</f>
        <v/>
      </c>
      <c r="N6" s="77"/>
      <c r="O6" s="77"/>
      <c r="P6" s="77"/>
      <c r="Q6" s="78"/>
      <c r="R6" s="76" t="str">
        <f>'入力（計量器）'!C4&amp;""</f>
        <v/>
      </c>
      <c r="S6" s="77"/>
      <c r="T6" s="77"/>
      <c r="U6" s="77"/>
      <c r="V6" s="78"/>
      <c r="W6" s="76" t="str">
        <f>'入力（計量器）'!D4&amp;""</f>
        <v/>
      </c>
      <c r="X6" s="77"/>
      <c r="Y6" s="77"/>
      <c r="Z6" s="77"/>
      <c r="AA6" s="77"/>
      <c r="AB6" s="77"/>
      <c r="AC6" s="78"/>
      <c r="AD6" s="76" t="str">
        <f>'入力（計量器）'!E4&amp;'入力（計量器）'!F4&amp;""</f>
        <v/>
      </c>
      <c r="AE6" s="77"/>
      <c r="AF6" s="78"/>
      <c r="AG6" s="76" t="str">
        <f>'入力（計量器）'!G4&amp;'入力（計量器）'!H4&amp;""</f>
        <v/>
      </c>
      <c r="AH6" s="77"/>
      <c r="AI6" s="78"/>
      <c r="AJ6" s="76" t="str">
        <f>'入力（計量器）'!I4&amp;""</f>
        <v/>
      </c>
      <c r="AK6" s="77"/>
      <c r="AL6" s="77" t="str">
        <f>'入力（計量器）'!J4&amp;""</f>
        <v/>
      </c>
      <c r="AM6" s="78"/>
      <c r="AN6" s="76" t="str">
        <f>'入力（計量器）'!K4&amp;""</f>
        <v/>
      </c>
      <c r="AO6" s="77"/>
      <c r="AP6" s="78"/>
      <c r="AQ6" s="76" t="str">
        <f>'入力（計量器）'!L4&amp;""</f>
        <v/>
      </c>
      <c r="AR6" s="77"/>
      <c r="AS6" s="77"/>
      <c r="AT6" s="77"/>
      <c r="AU6" s="77"/>
      <c r="AV6" s="77"/>
      <c r="AW6" s="78"/>
      <c r="AX6" s="76" t="str">
        <f>'入力（計量器）'!M4&amp;""</f>
        <v/>
      </c>
      <c r="AY6" s="77"/>
      <c r="AZ6" s="78"/>
      <c r="BA6" s="76" t="str">
        <f>'入力（計量器）'!N4&amp;""</f>
        <v/>
      </c>
      <c r="BB6" s="77"/>
      <c r="BC6" s="77"/>
      <c r="BD6" s="78"/>
    </row>
    <row r="7" spans="1:56" ht="20.100000000000001" customHeight="1" x14ac:dyDescent="0.15">
      <c r="B7" s="84" t="str">
        <f>'入力（計量器）'!A5&amp;""</f>
        <v/>
      </c>
      <c r="C7" s="85"/>
      <c r="D7" s="85"/>
      <c r="E7" s="85"/>
      <c r="F7" s="85"/>
      <c r="G7" s="85"/>
      <c r="H7" s="85"/>
      <c r="I7" s="85"/>
      <c r="J7" s="85"/>
      <c r="K7" s="85"/>
      <c r="L7" s="86"/>
      <c r="M7" s="76" t="str">
        <f>'入力（計量器）'!B5&amp;""</f>
        <v/>
      </c>
      <c r="N7" s="77"/>
      <c r="O7" s="77"/>
      <c r="P7" s="77"/>
      <c r="Q7" s="78"/>
      <c r="R7" s="76" t="str">
        <f>'入力（計量器）'!C5&amp;""</f>
        <v/>
      </c>
      <c r="S7" s="77"/>
      <c r="T7" s="77"/>
      <c r="U7" s="77"/>
      <c r="V7" s="78"/>
      <c r="W7" s="76" t="str">
        <f>'入力（計量器）'!D5&amp;""</f>
        <v/>
      </c>
      <c r="X7" s="77"/>
      <c r="Y7" s="77"/>
      <c r="Z7" s="77"/>
      <c r="AA7" s="77"/>
      <c r="AB7" s="77"/>
      <c r="AC7" s="78"/>
      <c r="AD7" s="76" t="str">
        <f>'入力（計量器）'!E5&amp;'入力（計量器）'!F5&amp;""</f>
        <v/>
      </c>
      <c r="AE7" s="77"/>
      <c r="AF7" s="78"/>
      <c r="AG7" s="76" t="str">
        <f>'入力（計量器）'!G5&amp;'入力（計量器）'!H5&amp;""</f>
        <v/>
      </c>
      <c r="AH7" s="77"/>
      <c r="AI7" s="78"/>
      <c r="AJ7" s="76" t="str">
        <f>'入力（計量器）'!I5&amp;""</f>
        <v/>
      </c>
      <c r="AK7" s="77"/>
      <c r="AL7" s="77" t="str">
        <f>'入力（計量器）'!J5&amp;""</f>
        <v/>
      </c>
      <c r="AM7" s="78"/>
      <c r="AN7" s="76" t="str">
        <f>'入力（計量器）'!K5&amp;""</f>
        <v/>
      </c>
      <c r="AO7" s="77"/>
      <c r="AP7" s="78"/>
      <c r="AQ7" s="76" t="str">
        <f>'入力（計量器）'!L5&amp;""</f>
        <v/>
      </c>
      <c r="AR7" s="77"/>
      <c r="AS7" s="77"/>
      <c r="AT7" s="77"/>
      <c r="AU7" s="77"/>
      <c r="AV7" s="77"/>
      <c r="AW7" s="78"/>
      <c r="AX7" s="76" t="str">
        <f>'入力（計量器）'!M5&amp;""</f>
        <v/>
      </c>
      <c r="AY7" s="77"/>
      <c r="AZ7" s="78"/>
      <c r="BA7" s="76" t="str">
        <f>'入力（計量器）'!N5&amp;""</f>
        <v/>
      </c>
      <c r="BB7" s="77"/>
      <c r="BC7" s="77"/>
      <c r="BD7" s="78"/>
    </row>
    <row r="8" spans="1:56" ht="20.100000000000001" customHeight="1" x14ac:dyDescent="0.15">
      <c r="B8" s="84" t="str">
        <f>'入力（計量器）'!A6&amp;""</f>
        <v/>
      </c>
      <c r="C8" s="85"/>
      <c r="D8" s="85"/>
      <c r="E8" s="85"/>
      <c r="F8" s="85"/>
      <c r="G8" s="85"/>
      <c r="H8" s="85"/>
      <c r="I8" s="85"/>
      <c r="J8" s="85"/>
      <c r="K8" s="85"/>
      <c r="L8" s="86"/>
      <c r="M8" s="76" t="str">
        <f>'入力（計量器）'!B6&amp;""</f>
        <v/>
      </c>
      <c r="N8" s="77"/>
      <c r="O8" s="77"/>
      <c r="P8" s="77"/>
      <c r="Q8" s="78"/>
      <c r="R8" s="76" t="str">
        <f>'入力（計量器）'!C6&amp;""</f>
        <v/>
      </c>
      <c r="S8" s="77"/>
      <c r="T8" s="77"/>
      <c r="U8" s="77"/>
      <c r="V8" s="78"/>
      <c r="W8" s="76" t="str">
        <f>'入力（計量器）'!D6&amp;""</f>
        <v/>
      </c>
      <c r="X8" s="77"/>
      <c r="Y8" s="77"/>
      <c r="Z8" s="77"/>
      <c r="AA8" s="77"/>
      <c r="AB8" s="77"/>
      <c r="AC8" s="78"/>
      <c r="AD8" s="76" t="str">
        <f>'入力（計量器）'!E6&amp;'入力（計量器）'!F6&amp;""</f>
        <v/>
      </c>
      <c r="AE8" s="77"/>
      <c r="AF8" s="78"/>
      <c r="AG8" s="76" t="str">
        <f>'入力（計量器）'!G6&amp;'入力（計量器）'!H6&amp;""</f>
        <v/>
      </c>
      <c r="AH8" s="77"/>
      <c r="AI8" s="78"/>
      <c r="AJ8" s="76" t="str">
        <f>'入力（計量器）'!I6&amp;""</f>
        <v/>
      </c>
      <c r="AK8" s="77"/>
      <c r="AL8" s="77" t="str">
        <f>'入力（計量器）'!J6&amp;""</f>
        <v/>
      </c>
      <c r="AM8" s="78"/>
      <c r="AN8" s="76" t="str">
        <f>'入力（計量器）'!K6&amp;""</f>
        <v/>
      </c>
      <c r="AO8" s="77"/>
      <c r="AP8" s="78"/>
      <c r="AQ8" s="76" t="str">
        <f>'入力（計量器）'!L6&amp;""</f>
        <v/>
      </c>
      <c r="AR8" s="77"/>
      <c r="AS8" s="77"/>
      <c r="AT8" s="77"/>
      <c r="AU8" s="77"/>
      <c r="AV8" s="77"/>
      <c r="AW8" s="78"/>
      <c r="AX8" s="76" t="str">
        <f>'入力（計量器）'!M6&amp;""</f>
        <v/>
      </c>
      <c r="AY8" s="77"/>
      <c r="AZ8" s="78"/>
      <c r="BA8" s="76" t="str">
        <f>'入力（計量器）'!N6&amp;""</f>
        <v/>
      </c>
      <c r="BB8" s="77"/>
      <c r="BC8" s="77"/>
      <c r="BD8" s="78"/>
    </row>
    <row r="9" spans="1:56" ht="20.100000000000001" customHeight="1" x14ac:dyDescent="0.15">
      <c r="B9" s="84" t="str">
        <f>'入力（計量器）'!A7&amp;""</f>
        <v/>
      </c>
      <c r="C9" s="85"/>
      <c r="D9" s="85"/>
      <c r="E9" s="85"/>
      <c r="F9" s="85"/>
      <c r="G9" s="85"/>
      <c r="H9" s="85"/>
      <c r="I9" s="85"/>
      <c r="J9" s="85"/>
      <c r="K9" s="85"/>
      <c r="L9" s="86"/>
      <c r="M9" s="76" t="str">
        <f>'入力（計量器）'!B7&amp;""</f>
        <v/>
      </c>
      <c r="N9" s="77"/>
      <c r="O9" s="77"/>
      <c r="P9" s="77"/>
      <c r="Q9" s="78"/>
      <c r="R9" s="76" t="str">
        <f>'入力（計量器）'!C7&amp;""</f>
        <v/>
      </c>
      <c r="S9" s="77"/>
      <c r="T9" s="77"/>
      <c r="U9" s="77"/>
      <c r="V9" s="78"/>
      <c r="W9" s="76" t="str">
        <f>'入力（計量器）'!D7&amp;""</f>
        <v/>
      </c>
      <c r="X9" s="77"/>
      <c r="Y9" s="77"/>
      <c r="Z9" s="77"/>
      <c r="AA9" s="77"/>
      <c r="AB9" s="77"/>
      <c r="AC9" s="78"/>
      <c r="AD9" s="76" t="str">
        <f>'入力（計量器）'!E7&amp;'入力（計量器）'!F7&amp;""</f>
        <v/>
      </c>
      <c r="AE9" s="77"/>
      <c r="AF9" s="78"/>
      <c r="AG9" s="76" t="str">
        <f>'入力（計量器）'!G7&amp;'入力（計量器）'!H7&amp;""</f>
        <v/>
      </c>
      <c r="AH9" s="77"/>
      <c r="AI9" s="78"/>
      <c r="AJ9" s="76" t="str">
        <f>'入力（計量器）'!I7&amp;""</f>
        <v/>
      </c>
      <c r="AK9" s="77"/>
      <c r="AL9" s="77" t="str">
        <f>'入力（計量器）'!J7&amp;""</f>
        <v/>
      </c>
      <c r="AM9" s="78"/>
      <c r="AN9" s="76" t="str">
        <f>'入力（計量器）'!K7&amp;""</f>
        <v/>
      </c>
      <c r="AO9" s="77"/>
      <c r="AP9" s="78"/>
      <c r="AQ9" s="76" t="str">
        <f>'入力（計量器）'!L7&amp;""</f>
        <v/>
      </c>
      <c r="AR9" s="77"/>
      <c r="AS9" s="77"/>
      <c r="AT9" s="77"/>
      <c r="AU9" s="77"/>
      <c r="AV9" s="77"/>
      <c r="AW9" s="78"/>
      <c r="AX9" s="76" t="str">
        <f>'入力（計量器）'!M7&amp;""</f>
        <v/>
      </c>
      <c r="AY9" s="77"/>
      <c r="AZ9" s="78"/>
      <c r="BA9" s="76" t="str">
        <f>'入力（計量器）'!N7&amp;""</f>
        <v/>
      </c>
      <c r="BB9" s="77"/>
      <c r="BC9" s="77"/>
      <c r="BD9" s="78"/>
    </row>
    <row r="10" spans="1:56" ht="20.100000000000001" customHeight="1" x14ac:dyDescent="0.15">
      <c r="B10" s="84" t="str">
        <f>'入力（計量器）'!A8&amp;""</f>
        <v/>
      </c>
      <c r="C10" s="85"/>
      <c r="D10" s="85"/>
      <c r="E10" s="85"/>
      <c r="F10" s="85"/>
      <c r="G10" s="85"/>
      <c r="H10" s="85"/>
      <c r="I10" s="85"/>
      <c r="J10" s="85"/>
      <c r="K10" s="85"/>
      <c r="L10" s="86"/>
      <c r="M10" s="76" t="str">
        <f>'入力（計量器）'!B8&amp;""</f>
        <v/>
      </c>
      <c r="N10" s="77"/>
      <c r="O10" s="77"/>
      <c r="P10" s="77"/>
      <c r="Q10" s="78"/>
      <c r="R10" s="76" t="str">
        <f>'入力（計量器）'!C8&amp;""</f>
        <v/>
      </c>
      <c r="S10" s="77"/>
      <c r="T10" s="77"/>
      <c r="U10" s="77"/>
      <c r="V10" s="78"/>
      <c r="W10" s="76" t="str">
        <f>'入力（計量器）'!D8&amp;""</f>
        <v/>
      </c>
      <c r="X10" s="77"/>
      <c r="Y10" s="77"/>
      <c r="Z10" s="77"/>
      <c r="AA10" s="77"/>
      <c r="AB10" s="77"/>
      <c r="AC10" s="78"/>
      <c r="AD10" s="76" t="str">
        <f>'入力（計量器）'!E8&amp;'入力（計量器）'!F8&amp;""</f>
        <v/>
      </c>
      <c r="AE10" s="77"/>
      <c r="AF10" s="78"/>
      <c r="AG10" s="76" t="str">
        <f>'入力（計量器）'!G8&amp;'入力（計量器）'!H8&amp;""</f>
        <v/>
      </c>
      <c r="AH10" s="77"/>
      <c r="AI10" s="78"/>
      <c r="AJ10" s="76" t="str">
        <f>'入力（計量器）'!I8&amp;""</f>
        <v/>
      </c>
      <c r="AK10" s="77"/>
      <c r="AL10" s="77" t="str">
        <f>'入力（計量器）'!J8&amp;""</f>
        <v/>
      </c>
      <c r="AM10" s="78"/>
      <c r="AN10" s="76" t="str">
        <f>'入力（計量器）'!K8&amp;""</f>
        <v/>
      </c>
      <c r="AO10" s="77"/>
      <c r="AP10" s="78"/>
      <c r="AQ10" s="76" t="str">
        <f>'入力（計量器）'!L8&amp;""</f>
        <v/>
      </c>
      <c r="AR10" s="77"/>
      <c r="AS10" s="77"/>
      <c r="AT10" s="77"/>
      <c r="AU10" s="77"/>
      <c r="AV10" s="77"/>
      <c r="AW10" s="78"/>
      <c r="AX10" s="76" t="str">
        <f>'入力（計量器）'!M8&amp;""</f>
        <v/>
      </c>
      <c r="AY10" s="77"/>
      <c r="AZ10" s="78"/>
      <c r="BA10" s="76" t="str">
        <f>'入力（計量器）'!N8&amp;""</f>
        <v/>
      </c>
      <c r="BB10" s="77"/>
      <c r="BC10" s="77"/>
      <c r="BD10" s="78"/>
    </row>
    <row r="11" spans="1:56" ht="20.100000000000001" customHeight="1" x14ac:dyDescent="0.15">
      <c r="B11" s="84" t="str">
        <f>'入力（計量器）'!A9&amp;""</f>
        <v/>
      </c>
      <c r="C11" s="85"/>
      <c r="D11" s="85"/>
      <c r="E11" s="85"/>
      <c r="F11" s="85"/>
      <c r="G11" s="85"/>
      <c r="H11" s="85"/>
      <c r="I11" s="85"/>
      <c r="J11" s="85"/>
      <c r="K11" s="85"/>
      <c r="L11" s="86"/>
      <c r="M11" s="76" t="str">
        <f>'入力（計量器）'!B9&amp;""</f>
        <v/>
      </c>
      <c r="N11" s="77"/>
      <c r="O11" s="77"/>
      <c r="P11" s="77"/>
      <c r="Q11" s="78"/>
      <c r="R11" s="76" t="str">
        <f>'入力（計量器）'!C9&amp;""</f>
        <v/>
      </c>
      <c r="S11" s="77"/>
      <c r="T11" s="77"/>
      <c r="U11" s="77"/>
      <c r="V11" s="78"/>
      <c r="W11" s="76" t="str">
        <f>'入力（計量器）'!D9&amp;""</f>
        <v/>
      </c>
      <c r="X11" s="77"/>
      <c r="Y11" s="77"/>
      <c r="Z11" s="77"/>
      <c r="AA11" s="77"/>
      <c r="AB11" s="77"/>
      <c r="AC11" s="78"/>
      <c r="AD11" s="76" t="str">
        <f>'入力（計量器）'!E9&amp;'入力（計量器）'!F9&amp;""</f>
        <v/>
      </c>
      <c r="AE11" s="77"/>
      <c r="AF11" s="78"/>
      <c r="AG11" s="76" t="str">
        <f>'入力（計量器）'!G9&amp;'入力（計量器）'!H9&amp;""</f>
        <v/>
      </c>
      <c r="AH11" s="77"/>
      <c r="AI11" s="78"/>
      <c r="AJ11" s="76" t="str">
        <f>'入力（計量器）'!I9&amp;""</f>
        <v/>
      </c>
      <c r="AK11" s="77"/>
      <c r="AL11" s="77" t="str">
        <f>'入力（計量器）'!J9&amp;""</f>
        <v/>
      </c>
      <c r="AM11" s="78"/>
      <c r="AN11" s="76" t="str">
        <f>'入力（計量器）'!K9&amp;""</f>
        <v/>
      </c>
      <c r="AO11" s="77"/>
      <c r="AP11" s="78"/>
      <c r="AQ11" s="76" t="str">
        <f>'入力（計量器）'!L9&amp;""</f>
        <v/>
      </c>
      <c r="AR11" s="77"/>
      <c r="AS11" s="77"/>
      <c r="AT11" s="77"/>
      <c r="AU11" s="77"/>
      <c r="AV11" s="77"/>
      <c r="AW11" s="78"/>
      <c r="AX11" s="76" t="str">
        <f>'入力（計量器）'!M9&amp;""</f>
        <v/>
      </c>
      <c r="AY11" s="77"/>
      <c r="AZ11" s="78"/>
      <c r="BA11" s="76" t="str">
        <f>'入力（計量器）'!N9&amp;""</f>
        <v/>
      </c>
      <c r="BB11" s="77"/>
      <c r="BC11" s="77"/>
      <c r="BD11" s="78"/>
    </row>
    <row r="12" spans="1:56" ht="20.100000000000001" customHeight="1" x14ac:dyDescent="0.15">
      <c r="B12" s="84" t="str">
        <f>'入力（計量器）'!A10&amp;""</f>
        <v/>
      </c>
      <c r="C12" s="85"/>
      <c r="D12" s="85"/>
      <c r="E12" s="85"/>
      <c r="F12" s="85"/>
      <c r="G12" s="85"/>
      <c r="H12" s="85"/>
      <c r="I12" s="85"/>
      <c r="J12" s="85"/>
      <c r="K12" s="85"/>
      <c r="L12" s="86"/>
      <c r="M12" s="76" t="str">
        <f>'入力（計量器）'!B10&amp;""</f>
        <v/>
      </c>
      <c r="N12" s="77"/>
      <c r="O12" s="77"/>
      <c r="P12" s="77"/>
      <c r="Q12" s="78"/>
      <c r="R12" s="76" t="str">
        <f>'入力（計量器）'!C10&amp;""</f>
        <v/>
      </c>
      <c r="S12" s="77"/>
      <c r="T12" s="77"/>
      <c r="U12" s="77"/>
      <c r="V12" s="78"/>
      <c r="W12" s="76" t="str">
        <f>'入力（計量器）'!D10&amp;""</f>
        <v/>
      </c>
      <c r="X12" s="77"/>
      <c r="Y12" s="77"/>
      <c r="Z12" s="77"/>
      <c r="AA12" s="77"/>
      <c r="AB12" s="77"/>
      <c r="AC12" s="78"/>
      <c r="AD12" s="76" t="str">
        <f>'入力（計量器）'!E10&amp;'入力（計量器）'!F10&amp;""</f>
        <v/>
      </c>
      <c r="AE12" s="77"/>
      <c r="AF12" s="78"/>
      <c r="AG12" s="76" t="str">
        <f>'入力（計量器）'!G10&amp;'入力（計量器）'!H10&amp;""</f>
        <v/>
      </c>
      <c r="AH12" s="77"/>
      <c r="AI12" s="78"/>
      <c r="AJ12" s="76" t="str">
        <f>'入力（計量器）'!I10&amp;""</f>
        <v/>
      </c>
      <c r="AK12" s="77"/>
      <c r="AL12" s="77" t="str">
        <f>'入力（計量器）'!J10&amp;""</f>
        <v/>
      </c>
      <c r="AM12" s="78"/>
      <c r="AN12" s="76" t="str">
        <f>'入力（計量器）'!K10&amp;""</f>
        <v/>
      </c>
      <c r="AO12" s="77"/>
      <c r="AP12" s="78"/>
      <c r="AQ12" s="76" t="str">
        <f>'入力（計量器）'!L10&amp;""</f>
        <v/>
      </c>
      <c r="AR12" s="77"/>
      <c r="AS12" s="77"/>
      <c r="AT12" s="77"/>
      <c r="AU12" s="77"/>
      <c r="AV12" s="77"/>
      <c r="AW12" s="78"/>
      <c r="AX12" s="76" t="str">
        <f>'入力（計量器）'!M10&amp;""</f>
        <v/>
      </c>
      <c r="AY12" s="77"/>
      <c r="AZ12" s="78"/>
      <c r="BA12" s="76" t="str">
        <f>'入力（計量器）'!N10&amp;""</f>
        <v/>
      </c>
      <c r="BB12" s="77"/>
      <c r="BC12" s="77"/>
      <c r="BD12" s="78"/>
    </row>
    <row r="13" spans="1:56" ht="20.100000000000001" customHeight="1" x14ac:dyDescent="0.15">
      <c r="B13" s="84" t="str">
        <f>'入力（計量器）'!A11&amp;""</f>
        <v/>
      </c>
      <c r="C13" s="85"/>
      <c r="D13" s="85"/>
      <c r="E13" s="85"/>
      <c r="F13" s="85"/>
      <c r="G13" s="85"/>
      <c r="H13" s="85"/>
      <c r="I13" s="85"/>
      <c r="J13" s="85"/>
      <c r="K13" s="85"/>
      <c r="L13" s="86"/>
      <c r="M13" s="76" t="str">
        <f>'入力（計量器）'!B11&amp;""</f>
        <v/>
      </c>
      <c r="N13" s="77"/>
      <c r="O13" s="77"/>
      <c r="P13" s="77"/>
      <c r="Q13" s="78"/>
      <c r="R13" s="76" t="str">
        <f>'入力（計量器）'!C11&amp;""</f>
        <v/>
      </c>
      <c r="S13" s="77"/>
      <c r="T13" s="77"/>
      <c r="U13" s="77"/>
      <c r="V13" s="78"/>
      <c r="W13" s="76" t="str">
        <f>'入力（計量器）'!D11&amp;""</f>
        <v/>
      </c>
      <c r="X13" s="77"/>
      <c r="Y13" s="77"/>
      <c r="Z13" s="77"/>
      <c r="AA13" s="77"/>
      <c r="AB13" s="77"/>
      <c r="AC13" s="78"/>
      <c r="AD13" s="76" t="str">
        <f>'入力（計量器）'!E11&amp;'入力（計量器）'!F11&amp;""</f>
        <v/>
      </c>
      <c r="AE13" s="77"/>
      <c r="AF13" s="78"/>
      <c r="AG13" s="76" t="str">
        <f>'入力（計量器）'!G11&amp;'入力（計量器）'!H11&amp;""</f>
        <v/>
      </c>
      <c r="AH13" s="77"/>
      <c r="AI13" s="78"/>
      <c r="AJ13" s="76" t="str">
        <f>'入力（計量器）'!I11&amp;""</f>
        <v/>
      </c>
      <c r="AK13" s="77"/>
      <c r="AL13" s="77" t="str">
        <f>'入力（計量器）'!J11&amp;""</f>
        <v/>
      </c>
      <c r="AM13" s="78"/>
      <c r="AN13" s="76" t="str">
        <f>'入力（計量器）'!K11&amp;""</f>
        <v/>
      </c>
      <c r="AO13" s="77"/>
      <c r="AP13" s="78"/>
      <c r="AQ13" s="76" t="str">
        <f>'入力（計量器）'!L11&amp;""</f>
        <v/>
      </c>
      <c r="AR13" s="77"/>
      <c r="AS13" s="77"/>
      <c r="AT13" s="77"/>
      <c r="AU13" s="77"/>
      <c r="AV13" s="77"/>
      <c r="AW13" s="78"/>
      <c r="AX13" s="76" t="str">
        <f>'入力（計量器）'!M11&amp;""</f>
        <v/>
      </c>
      <c r="AY13" s="77"/>
      <c r="AZ13" s="78"/>
      <c r="BA13" s="76" t="str">
        <f>'入力（計量器）'!N11&amp;""</f>
        <v/>
      </c>
      <c r="BB13" s="77"/>
      <c r="BC13" s="77"/>
      <c r="BD13" s="78"/>
    </row>
    <row r="14" spans="1:56" ht="20.100000000000001" customHeight="1" x14ac:dyDescent="0.15">
      <c r="B14" s="84" t="str">
        <f>'入力（計量器）'!A12&amp;""</f>
        <v/>
      </c>
      <c r="C14" s="85"/>
      <c r="D14" s="85"/>
      <c r="E14" s="85"/>
      <c r="F14" s="85"/>
      <c r="G14" s="85"/>
      <c r="H14" s="85"/>
      <c r="I14" s="85"/>
      <c r="J14" s="85"/>
      <c r="K14" s="85"/>
      <c r="L14" s="86"/>
      <c r="M14" s="76" t="str">
        <f>'入力（計量器）'!B12&amp;""</f>
        <v/>
      </c>
      <c r="N14" s="77"/>
      <c r="O14" s="77"/>
      <c r="P14" s="77"/>
      <c r="Q14" s="78"/>
      <c r="R14" s="76" t="str">
        <f>'入力（計量器）'!C12&amp;""</f>
        <v/>
      </c>
      <c r="S14" s="77"/>
      <c r="T14" s="77"/>
      <c r="U14" s="77"/>
      <c r="V14" s="78"/>
      <c r="W14" s="76" t="str">
        <f>'入力（計量器）'!D12&amp;""</f>
        <v/>
      </c>
      <c r="X14" s="77"/>
      <c r="Y14" s="77"/>
      <c r="Z14" s="77"/>
      <c r="AA14" s="77"/>
      <c r="AB14" s="77"/>
      <c r="AC14" s="78"/>
      <c r="AD14" s="76" t="str">
        <f>'入力（計量器）'!E12&amp;'入力（計量器）'!F12&amp;""</f>
        <v/>
      </c>
      <c r="AE14" s="77"/>
      <c r="AF14" s="78"/>
      <c r="AG14" s="76" t="str">
        <f>'入力（計量器）'!G12&amp;'入力（計量器）'!H12&amp;""</f>
        <v/>
      </c>
      <c r="AH14" s="77"/>
      <c r="AI14" s="78"/>
      <c r="AJ14" s="76" t="str">
        <f>'入力（計量器）'!I12&amp;""</f>
        <v/>
      </c>
      <c r="AK14" s="77"/>
      <c r="AL14" s="77" t="str">
        <f>'入力（計量器）'!J12&amp;""</f>
        <v/>
      </c>
      <c r="AM14" s="78"/>
      <c r="AN14" s="76" t="str">
        <f>'入力（計量器）'!K12&amp;""</f>
        <v/>
      </c>
      <c r="AO14" s="77"/>
      <c r="AP14" s="78"/>
      <c r="AQ14" s="76" t="str">
        <f>'入力（計量器）'!L12&amp;""</f>
        <v/>
      </c>
      <c r="AR14" s="77"/>
      <c r="AS14" s="77"/>
      <c r="AT14" s="77"/>
      <c r="AU14" s="77"/>
      <c r="AV14" s="77"/>
      <c r="AW14" s="78"/>
      <c r="AX14" s="76" t="str">
        <f>'入力（計量器）'!M12&amp;""</f>
        <v/>
      </c>
      <c r="AY14" s="77"/>
      <c r="AZ14" s="78"/>
      <c r="BA14" s="76" t="str">
        <f>'入力（計量器）'!N12&amp;""</f>
        <v/>
      </c>
      <c r="BB14" s="77"/>
      <c r="BC14" s="77"/>
      <c r="BD14" s="78"/>
    </row>
    <row r="15" spans="1:56" ht="20.100000000000001" customHeight="1" x14ac:dyDescent="0.15">
      <c r="B15" s="84" t="str">
        <f>'入力（計量器）'!A13&amp;""</f>
        <v/>
      </c>
      <c r="C15" s="85"/>
      <c r="D15" s="85"/>
      <c r="E15" s="85"/>
      <c r="F15" s="85"/>
      <c r="G15" s="85"/>
      <c r="H15" s="85"/>
      <c r="I15" s="85"/>
      <c r="J15" s="85"/>
      <c r="K15" s="85"/>
      <c r="L15" s="86"/>
      <c r="M15" s="76" t="str">
        <f>'入力（計量器）'!B13&amp;""</f>
        <v/>
      </c>
      <c r="N15" s="77"/>
      <c r="O15" s="77"/>
      <c r="P15" s="77"/>
      <c r="Q15" s="78"/>
      <c r="R15" s="76" t="str">
        <f>'入力（計量器）'!C13&amp;""</f>
        <v/>
      </c>
      <c r="S15" s="77"/>
      <c r="T15" s="77"/>
      <c r="U15" s="77"/>
      <c r="V15" s="78"/>
      <c r="W15" s="76" t="str">
        <f>'入力（計量器）'!D13&amp;""</f>
        <v/>
      </c>
      <c r="X15" s="77"/>
      <c r="Y15" s="77"/>
      <c r="Z15" s="77"/>
      <c r="AA15" s="77"/>
      <c r="AB15" s="77"/>
      <c r="AC15" s="78"/>
      <c r="AD15" s="76" t="str">
        <f>'入力（計量器）'!E13&amp;'入力（計量器）'!F13&amp;""</f>
        <v/>
      </c>
      <c r="AE15" s="77"/>
      <c r="AF15" s="78"/>
      <c r="AG15" s="76" t="str">
        <f>'入力（計量器）'!G13&amp;'入力（計量器）'!H13&amp;""</f>
        <v/>
      </c>
      <c r="AH15" s="77"/>
      <c r="AI15" s="78"/>
      <c r="AJ15" s="76" t="str">
        <f>'入力（計量器）'!I13&amp;""</f>
        <v/>
      </c>
      <c r="AK15" s="77"/>
      <c r="AL15" s="77" t="str">
        <f>'入力（計量器）'!J13&amp;""</f>
        <v/>
      </c>
      <c r="AM15" s="78"/>
      <c r="AN15" s="76" t="str">
        <f>'入力（計量器）'!K13&amp;""</f>
        <v/>
      </c>
      <c r="AO15" s="77"/>
      <c r="AP15" s="78"/>
      <c r="AQ15" s="76" t="str">
        <f>'入力（計量器）'!L13&amp;""</f>
        <v/>
      </c>
      <c r="AR15" s="77"/>
      <c r="AS15" s="77"/>
      <c r="AT15" s="77"/>
      <c r="AU15" s="77"/>
      <c r="AV15" s="77"/>
      <c r="AW15" s="78"/>
      <c r="AX15" s="76" t="str">
        <f>'入力（計量器）'!M13&amp;""</f>
        <v/>
      </c>
      <c r="AY15" s="77"/>
      <c r="AZ15" s="78"/>
      <c r="BA15" s="76" t="str">
        <f>'入力（計量器）'!N13&amp;""</f>
        <v/>
      </c>
      <c r="BB15" s="77"/>
      <c r="BC15" s="77"/>
      <c r="BD15" s="78"/>
    </row>
    <row r="16" spans="1:56" ht="20.100000000000001" customHeight="1" x14ac:dyDescent="0.15">
      <c r="B16" s="84" t="str">
        <f>'入力（計量器）'!A14&amp;""</f>
        <v/>
      </c>
      <c r="C16" s="85"/>
      <c r="D16" s="85"/>
      <c r="E16" s="85"/>
      <c r="F16" s="85"/>
      <c r="G16" s="85"/>
      <c r="H16" s="85"/>
      <c r="I16" s="85"/>
      <c r="J16" s="85"/>
      <c r="K16" s="85"/>
      <c r="L16" s="86"/>
      <c r="M16" s="76" t="str">
        <f>'入力（計量器）'!B14&amp;""</f>
        <v/>
      </c>
      <c r="N16" s="77"/>
      <c r="O16" s="77"/>
      <c r="P16" s="77"/>
      <c r="Q16" s="78"/>
      <c r="R16" s="76" t="str">
        <f>'入力（計量器）'!C14&amp;""</f>
        <v/>
      </c>
      <c r="S16" s="77"/>
      <c r="T16" s="77"/>
      <c r="U16" s="77"/>
      <c r="V16" s="78"/>
      <c r="W16" s="76" t="str">
        <f>'入力（計量器）'!D14&amp;""</f>
        <v/>
      </c>
      <c r="X16" s="77"/>
      <c r="Y16" s="77"/>
      <c r="Z16" s="77"/>
      <c r="AA16" s="77"/>
      <c r="AB16" s="77"/>
      <c r="AC16" s="78"/>
      <c r="AD16" s="76" t="str">
        <f>'入力（計量器）'!E14&amp;'入力（計量器）'!F14&amp;""</f>
        <v/>
      </c>
      <c r="AE16" s="77"/>
      <c r="AF16" s="78"/>
      <c r="AG16" s="76" t="str">
        <f>'入力（計量器）'!G14&amp;'入力（計量器）'!H14&amp;""</f>
        <v/>
      </c>
      <c r="AH16" s="77"/>
      <c r="AI16" s="78"/>
      <c r="AJ16" s="76" t="str">
        <f>'入力（計量器）'!I14&amp;""</f>
        <v/>
      </c>
      <c r="AK16" s="77"/>
      <c r="AL16" s="77" t="str">
        <f>'入力（計量器）'!J14&amp;""</f>
        <v/>
      </c>
      <c r="AM16" s="78"/>
      <c r="AN16" s="76" t="str">
        <f>'入力（計量器）'!K14&amp;""</f>
        <v/>
      </c>
      <c r="AO16" s="77"/>
      <c r="AP16" s="78"/>
      <c r="AQ16" s="76" t="str">
        <f>'入力（計量器）'!L14&amp;""</f>
        <v/>
      </c>
      <c r="AR16" s="77"/>
      <c r="AS16" s="77"/>
      <c r="AT16" s="77"/>
      <c r="AU16" s="77"/>
      <c r="AV16" s="77"/>
      <c r="AW16" s="78"/>
      <c r="AX16" s="76" t="str">
        <f>'入力（計量器）'!M14&amp;""</f>
        <v/>
      </c>
      <c r="AY16" s="77"/>
      <c r="AZ16" s="78"/>
      <c r="BA16" s="76" t="str">
        <f>'入力（計量器）'!N14&amp;""</f>
        <v/>
      </c>
      <c r="BB16" s="77"/>
      <c r="BC16" s="77"/>
      <c r="BD16" s="78"/>
    </row>
    <row r="17" spans="2:56" ht="20.100000000000001" customHeight="1" x14ac:dyDescent="0.15">
      <c r="B17" s="84" t="str">
        <f>'入力（計量器）'!A15&amp;""</f>
        <v/>
      </c>
      <c r="C17" s="85"/>
      <c r="D17" s="85"/>
      <c r="E17" s="85"/>
      <c r="F17" s="85"/>
      <c r="G17" s="85"/>
      <c r="H17" s="85"/>
      <c r="I17" s="85"/>
      <c r="J17" s="85"/>
      <c r="K17" s="85"/>
      <c r="L17" s="86"/>
      <c r="M17" s="76" t="str">
        <f>'入力（計量器）'!B15&amp;""</f>
        <v/>
      </c>
      <c r="N17" s="77"/>
      <c r="O17" s="77"/>
      <c r="P17" s="77"/>
      <c r="Q17" s="78"/>
      <c r="R17" s="76" t="str">
        <f>'入力（計量器）'!C15&amp;""</f>
        <v/>
      </c>
      <c r="S17" s="77"/>
      <c r="T17" s="77"/>
      <c r="U17" s="77"/>
      <c r="V17" s="78"/>
      <c r="W17" s="76" t="str">
        <f>'入力（計量器）'!D15&amp;""</f>
        <v/>
      </c>
      <c r="X17" s="77"/>
      <c r="Y17" s="77"/>
      <c r="Z17" s="77"/>
      <c r="AA17" s="77"/>
      <c r="AB17" s="77"/>
      <c r="AC17" s="78"/>
      <c r="AD17" s="76" t="str">
        <f>'入力（計量器）'!E15&amp;'入力（計量器）'!F15&amp;""</f>
        <v/>
      </c>
      <c r="AE17" s="77"/>
      <c r="AF17" s="78"/>
      <c r="AG17" s="76" t="str">
        <f>'入力（計量器）'!G15&amp;'入力（計量器）'!H15&amp;""</f>
        <v/>
      </c>
      <c r="AH17" s="77"/>
      <c r="AI17" s="78"/>
      <c r="AJ17" s="76" t="str">
        <f>'入力（計量器）'!I15&amp;""</f>
        <v/>
      </c>
      <c r="AK17" s="77"/>
      <c r="AL17" s="77" t="str">
        <f>'入力（計量器）'!J15&amp;""</f>
        <v/>
      </c>
      <c r="AM17" s="78"/>
      <c r="AN17" s="76" t="str">
        <f>'入力（計量器）'!K15&amp;""</f>
        <v/>
      </c>
      <c r="AO17" s="77"/>
      <c r="AP17" s="78"/>
      <c r="AQ17" s="76" t="str">
        <f>'入力（計量器）'!L15&amp;""</f>
        <v/>
      </c>
      <c r="AR17" s="77"/>
      <c r="AS17" s="77"/>
      <c r="AT17" s="77"/>
      <c r="AU17" s="77"/>
      <c r="AV17" s="77"/>
      <c r="AW17" s="78"/>
      <c r="AX17" s="76" t="str">
        <f>'入力（計量器）'!M15&amp;""</f>
        <v/>
      </c>
      <c r="AY17" s="77"/>
      <c r="AZ17" s="78"/>
      <c r="BA17" s="76" t="str">
        <f>'入力（計量器）'!N15&amp;""</f>
        <v/>
      </c>
      <c r="BB17" s="77"/>
      <c r="BC17" s="77"/>
      <c r="BD17" s="78"/>
    </row>
    <row r="18" spans="2:56" ht="20.100000000000001" customHeight="1" x14ac:dyDescent="0.15">
      <c r="B18" s="84" t="str">
        <f>'入力（計量器）'!A16&amp;""</f>
        <v/>
      </c>
      <c r="C18" s="85"/>
      <c r="D18" s="85"/>
      <c r="E18" s="85"/>
      <c r="F18" s="85"/>
      <c r="G18" s="85"/>
      <c r="H18" s="85"/>
      <c r="I18" s="85"/>
      <c r="J18" s="85"/>
      <c r="K18" s="85"/>
      <c r="L18" s="86"/>
      <c r="M18" s="76" t="str">
        <f>'入力（計量器）'!B16&amp;""</f>
        <v/>
      </c>
      <c r="N18" s="77"/>
      <c r="O18" s="77"/>
      <c r="P18" s="77"/>
      <c r="Q18" s="78"/>
      <c r="R18" s="76" t="str">
        <f>'入力（計量器）'!C16&amp;""</f>
        <v/>
      </c>
      <c r="S18" s="77"/>
      <c r="T18" s="77"/>
      <c r="U18" s="77"/>
      <c r="V18" s="78"/>
      <c r="W18" s="76" t="str">
        <f>'入力（計量器）'!D16&amp;""</f>
        <v/>
      </c>
      <c r="X18" s="77"/>
      <c r="Y18" s="77"/>
      <c r="Z18" s="77"/>
      <c r="AA18" s="77"/>
      <c r="AB18" s="77"/>
      <c r="AC18" s="78"/>
      <c r="AD18" s="76" t="str">
        <f>'入力（計量器）'!E16&amp;'入力（計量器）'!F16&amp;""</f>
        <v/>
      </c>
      <c r="AE18" s="77"/>
      <c r="AF18" s="78"/>
      <c r="AG18" s="76" t="str">
        <f>'入力（計量器）'!G16&amp;'入力（計量器）'!H16&amp;""</f>
        <v/>
      </c>
      <c r="AH18" s="77"/>
      <c r="AI18" s="78"/>
      <c r="AJ18" s="76" t="str">
        <f>'入力（計量器）'!I16&amp;""</f>
        <v/>
      </c>
      <c r="AK18" s="77"/>
      <c r="AL18" s="77" t="str">
        <f>'入力（計量器）'!J16&amp;""</f>
        <v/>
      </c>
      <c r="AM18" s="78"/>
      <c r="AN18" s="76" t="str">
        <f>'入力（計量器）'!K16&amp;""</f>
        <v/>
      </c>
      <c r="AO18" s="77"/>
      <c r="AP18" s="78"/>
      <c r="AQ18" s="76" t="str">
        <f>'入力（計量器）'!L16&amp;""</f>
        <v/>
      </c>
      <c r="AR18" s="77"/>
      <c r="AS18" s="77"/>
      <c r="AT18" s="77"/>
      <c r="AU18" s="77"/>
      <c r="AV18" s="77"/>
      <c r="AW18" s="78"/>
      <c r="AX18" s="76" t="str">
        <f>'入力（計量器）'!M16&amp;""</f>
        <v/>
      </c>
      <c r="AY18" s="77"/>
      <c r="AZ18" s="78"/>
      <c r="BA18" s="76" t="str">
        <f>'入力（計量器）'!N16&amp;""</f>
        <v/>
      </c>
      <c r="BB18" s="77"/>
      <c r="BC18" s="77"/>
      <c r="BD18" s="78"/>
    </row>
    <row r="19" spans="2:56" ht="20.100000000000001" customHeight="1" x14ac:dyDescent="0.15">
      <c r="B19" s="84" t="str">
        <f>'入力（計量器）'!A17&amp;""</f>
        <v/>
      </c>
      <c r="C19" s="85"/>
      <c r="D19" s="85"/>
      <c r="E19" s="85"/>
      <c r="F19" s="85"/>
      <c r="G19" s="85"/>
      <c r="H19" s="85"/>
      <c r="I19" s="85"/>
      <c r="J19" s="85"/>
      <c r="K19" s="85"/>
      <c r="L19" s="86"/>
      <c r="M19" s="76" t="str">
        <f>'入力（計量器）'!B17&amp;""</f>
        <v/>
      </c>
      <c r="N19" s="77"/>
      <c r="O19" s="77"/>
      <c r="P19" s="77"/>
      <c r="Q19" s="78"/>
      <c r="R19" s="76" t="str">
        <f>'入力（計量器）'!C17&amp;""</f>
        <v/>
      </c>
      <c r="S19" s="77"/>
      <c r="T19" s="77"/>
      <c r="U19" s="77"/>
      <c r="V19" s="78"/>
      <c r="W19" s="76" t="str">
        <f>'入力（計量器）'!D17&amp;""</f>
        <v/>
      </c>
      <c r="X19" s="77"/>
      <c r="Y19" s="77"/>
      <c r="Z19" s="77"/>
      <c r="AA19" s="77"/>
      <c r="AB19" s="77"/>
      <c r="AC19" s="78"/>
      <c r="AD19" s="76" t="str">
        <f>'入力（計量器）'!E17&amp;'入力（計量器）'!F17&amp;""</f>
        <v/>
      </c>
      <c r="AE19" s="77"/>
      <c r="AF19" s="78"/>
      <c r="AG19" s="76" t="str">
        <f>'入力（計量器）'!G17&amp;'入力（計量器）'!H17&amp;""</f>
        <v/>
      </c>
      <c r="AH19" s="77"/>
      <c r="AI19" s="78"/>
      <c r="AJ19" s="76" t="str">
        <f>'入力（計量器）'!I17&amp;""</f>
        <v/>
      </c>
      <c r="AK19" s="77"/>
      <c r="AL19" s="77" t="str">
        <f>'入力（計量器）'!J17&amp;""</f>
        <v/>
      </c>
      <c r="AM19" s="78"/>
      <c r="AN19" s="76" t="str">
        <f>'入力（計量器）'!K17&amp;""</f>
        <v/>
      </c>
      <c r="AO19" s="77"/>
      <c r="AP19" s="78"/>
      <c r="AQ19" s="76" t="str">
        <f>'入力（計量器）'!L17&amp;""</f>
        <v/>
      </c>
      <c r="AR19" s="77"/>
      <c r="AS19" s="77"/>
      <c r="AT19" s="77"/>
      <c r="AU19" s="77"/>
      <c r="AV19" s="77"/>
      <c r="AW19" s="78"/>
      <c r="AX19" s="76" t="str">
        <f>'入力（計量器）'!M17&amp;""</f>
        <v/>
      </c>
      <c r="AY19" s="77"/>
      <c r="AZ19" s="78"/>
      <c r="BA19" s="76" t="str">
        <f>'入力（計量器）'!N17&amp;""</f>
        <v/>
      </c>
      <c r="BB19" s="77"/>
      <c r="BC19" s="77"/>
      <c r="BD19" s="78"/>
    </row>
    <row r="20" spans="2:56" ht="20.100000000000001" customHeight="1" x14ac:dyDescent="0.15">
      <c r="B20" s="84" t="str">
        <f>'入力（計量器）'!A18&amp;""</f>
        <v/>
      </c>
      <c r="C20" s="85"/>
      <c r="D20" s="85"/>
      <c r="E20" s="85"/>
      <c r="F20" s="85"/>
      <c r="G20" s="85"/>
      <c r="H20" s="85"/>
      <c r="I20" s="85"/>
      <c r="J20" s="85"/>
      <c r="K20" s="85"/>
      <c r="L20" s="86"/>
      <c r="M20" s="76" t="str">
        <f>'入力（計量器）'!B18&amp;""</f>
        <v/>
      </c>
      <c r="N20" s="77"/>
      <c r="O20" s="77"/>
      <c r="P20" s="77"/>
      <c r="Q20" s="78"/>
      <c r="R20" s="76" t="str">
        <f>'入力（計量器）'!C18&amp;""</f>
        <v/>
      </c>
      <c r="S20" s="77"/>
      <c r="T20" s="77"/>
      <c r="U20" s="77"/>
      <c r="V20" s="78"/>
      <c r="W20" s="76" t="str">
        <f>'入力（計量器）'!D18&amp;""</f>
        <v/>
      </c>
      <c r="X20" s="77"/>
      <c r="Y20" s="77"/>
      <c r="Z20" s="77"/>
      <c r="AA20" s="77"/>
      <c r="AB20" s="77"/>
      <c r="AC20" s="78"/>
      <c r="AD20" s="76" t="str">
        <f>'入力（計量器）'!E18&amp;'入力（計量器）'!F18&amp;""</f>
        <v/>
      </c>
      <c r="AE20" s="77"/>
      <c r="AF20" s="78"/>
      <c r="AG20" s="76" t="str">
        <f>'入力（計量器）'!G18&amp;'入力（計量器）'!H18&amp;""</f>
        <v/>
      </c>
      <c r="AH20" s="77"/>
      <c r="AI20" s="78"/>
      <c r="AJ20" s="76" t="str">
        <f>'入力（計量器）'!I18&amp;""</f>
        <v/>
      </c>
      <c r="AK20" s="77"/>
      <c r="AL20" s="77" t="str">
        <f>'入力（計量器）'!J18&amp;""</f>
        <v/>
      </c>
      <c r="AM20" s="78"/>
      <c r="AN20" s="76" t="str">
        <f>'入力（計量器）'!K18&amp;""</f>
        <v/>
      </c>
      <c r="AO20" s="77"/>
      <c r="AP20" s="78"/>
      <c r="AQ20" s="76" t="str">
        <f>'入力（計量器）'!L18&amp;""</f>
        <v/>
      </c>
      <c r="AR20" s="77"/>
      <c r="AS20" s="77"/>
      <c r="AT20" s="77"/>
      <c r="AU20" s="77"/>
      <c r="AV20" s="77"/>
      <c r="AW20" s="78"/>
      <c r="AX20" s="76" t="str">
        <f>'入力（計量器）'!M18&amp;""</f>
        <v/>
      </c>
      <c r="AY20" s="77"/>
      <c r="AZ20" s="78"/>
      <c r="BA20" s="76" t="str">
        <f>'入力（計量器）'!N18&amp;""</f>
        <v/>
      </c>
      <c r="BB20" s="77"/>
      <c r="BC20" s="77"/>
      <c r="BD20" s="78"/>
    </row>
    <row r="21" spans="2:56" ht="20.100000000000001" customHeight="1" x14ac:dyDescent="0.15">
      <c r="B21" s="84" t="str">
        <f>'入力（計量器）'!A19&amp;""</f>
        <v/>
      </c>
      <c r="C21" s="85"/>
      <c r="D21" s="85"/>
      <c r="E21" s="85"/>
      <c r="F21" s="85"/>
      <c r="G21" s="85"/>
      <c r="H21" s="85"/>
      <c r="I21" s="85"/>
      <c r="J21" s="85"/>
      <c r="K21" s="85"/>
      <c r="L21" s="86"/>
      <c r="M21" s="76" t="str">
        <f>'入力（計量器）'!B19&amp;""</f>
        <v/>
      </c>
      <c r="N21" s="77"/>
      <c r="O21" s="77"/>
      <c r="P21" s="77"/>
      <c r="Q21" s="78"/>
      <c r="R21" s="76" t="str">
        <f>'入力（計量器）'!C19&amp;""</f>
        <v/>
      </c>
      <c r="S21" s="77"/>
      <c r="T21" s="77"/>
      <c r="U21" s="77"/>
      <c r="V21" s="78"/>
      <c r="W21" s="76" t="str">
        <f>'入力（計量器）'!D19&amp;""</f>
        <v/>
      </c>
      <c r="X21" s="77"/>
      <c r="Y21" s="77"/>
      <c r="Z21" s="77"/>
      <c r="AA21" s="77"/>
      <c r="AB21" s="77"/>
      <c r="AC21" s="78"/>
      <c r="AD21" s="76" t="str">
        <f>'入力（計量器）'!E19&amp;'入力（計量器）'!F19&amp;""</f>
        <v/>
      </c>
      <c r="AE21" s="77"/>
      <c r="AF21" s="78"/>
      <c r="AG21" s="76" t="str">
        <f>'入力（計量器）'!G19&amp;'入力（計量器）'!H19&amp;""</f>
        <v/>
      </c>
      <c r="AH21" s="77"/>
      <c r="AI21" s="78"/>
      <c r="AJ21" s="76" t="str">
        <f>'入力（計量器）'!I19&amp;""</f>
        <v/>
      </c>
      <c r="AK21" s="77"/>
      <c r="AL21" s="77" t="str">
        <f>'入力（計量器）'!J19&amp;""</f>
        <v/>
      </c>
      <c r="AM21" s="78"/>
      <c r="AN21" s="76" t="str">
        <f>'入力（計量器）'!K19&amp;""</f>
        <v/>
      </c>
      <c r="AO21" s="77"/>
      <c r="AP21" s="78"/>
      <c r="AQ21" s="76" t="str">
        <f>'入力（計量器）'!L19&amp;""</f>
        <v/>
      </c>
      <c r="AR21" s="77"/>
      <c r="AS21" s="77"/>
      <c r="AT21" s="77"/>
      <c r="AU21" s="77"/>
      <c r="AV21" s="77"/>
      <c r="AW21" s="78"/>
      <c r="AX21" s="76" t="str">
        <f>'入力（計量器）'!M19&amp;""</f>
        <v/>
      </c>
      <c r="AY21" s="77"/>
      <c r="AZ21" s="78"/>
      <c r="BA21" s="76" t="str">
        <f>'入力（計量器）'!N19&amp;""</f>
        <v/>
      </c>
      <c r="BB21" s="77"/>
      <c r="BC21" s="77"/>
      <c r="BD21" s="78"/>
    </row>
    <row r="22" spans="2:56" ht="20.100000000000001" customHeight="1" x14ac:dyDescent="0.15">
      <c r="B22" s="84" t="str">
        <f>'入力（計量器）'!A20&amp;""</f>
        <v/>
      </c>
      <c r="C22" s="85"/>
      <c r="D22" s="85"/>
      <c r="E22" s="85"/>
      <c r="F22" s="85"/>
      <c r="G22" s="85"/>
      <c r="H22" s="85"/>
      <c r="I22" s="85"/>
      <c r="J22" s="85"/>
      <c r="K22" s="85"/>
      <c r="L22" s="86"/>
      <c r="M22" s="76" t="str">
        <f>'入力（計量器）'!B20&amp;""</f>
        <v/>
      </c>
      <c r="N22" s="77"/>
      <c r="O22" s="77"/>
      <c r="P22" s="77"/>
      <c r="Q22" s="78"/>
      <c r="R22" s="76" t="str">
        <f>'入力（計量器）'!C20&amp;""</f>
        <v/>
      </c>
      <c r="S22" s="77"/>
      <c r="T22" s="77"/>
      <c r="U22" s="77"/>
      <c r="V22" s="78"/>
      <c r="W22" s="76" t="str">
        <f>'入力（計量器）'!D20&amp;""</f>
        <v/>
      </c>
      <c r="X22" s="77"/>
      <c r="Y22" s="77"/>
      <c r="Z22" s="77"/>
      <c r="AA22" s="77"/>
      <c r="AB22" s="77"/>
      <c r="AC22" s="78"/>
      <c r="AD22" s="76" t="str">
        <f>'入力（計量器）'!E20&amp;'入力（計量器）'!F20&amp;""</f>
        <v/>
      </c>
      <c r="AE22" s="77"/>
      <c r="AF22" s="78"/>
      <c r="AG22" s="76" t="str">
        <f>'入力（計量器）'!G20&amp;'入力（計量器）'!H20&amp;""</f>
        <v/>
      </c>
      <c r="AH22" s="77"/>
      <c r="AI22" s="78"/>
      <c r="AJ22" s="76" t="str">
        <f>'入力（計量器）'!I20&amp;""</f>
        <v/>
      </c>
      <c r="AK22" s="77"/>
      <c r="AL22" s="77" t="str">
        <f>'入力（計量器）'!J20&amp;""</f>
        <v/>
      </c>
      <c r="AM22" s="78"/>
      <c r="AN22" s="76" t="str">
        <f>'入力（計量器）'!K20&amp;""</f>
        <v/>
      </c>
      <c r="AO22" s="77"/>
      <c r="AP22" s="78"/>
      <c r="AQ22" s="76" t="str">
        <f>'入力（計量器）'!L20&amp;""</f>
        <v/>
      </c>
      <c r="AR22" s="77"/>
      <c r="AS22" s="77"/>
      <c r="AT22" s="77"/>
      <c r="AU22" s="77"/>
      <c r="AV22" s="77"/>
      <c r="AW22" s="78"/>
      <c r="AX22" s="76" t="str">
        <f>'入力（計量器）'!M20&amp;""</f>
        <v/>
      </c>
      <c r="AY22" s="77"/>
      <c r="AZ22" s="78"/>
      <c r="BA22" s="76" t="str">
        <f>'入力（計量器）'!N20&amp;""</f>
        <v/>
      </c>
      <c r="BB22" s="77"/>
      <c r="BC22" s="77"/>
      <c r="BD22" s="78"/>
    </row>
    <row r="23" spans="2:56" ht="20.100000000000001" customHeight="1" x14ac:dyDescent="0.15">
      <c r="B23" s="84" t="str">
        <f>'入力（計量器）'!A21&amp;""</f>
        <v/>
      </c>
      <c r="C23" s="85"/>
      <c r="D23" s="85"/>
      <c r="E23" s="85"/>
      <c r="F23" s="85"/>
      <c r="G23" s="85"/>
      <c r="H23" s="85"/>
      <c r="I23" s="85"/>
      <c r="J23" s="85"/>
      <c r="K23" s="85"/>
      <c r="L23" s="86"/>
      <c r="M23" s="76" t="str">
        <f>'入力（計量器）'!B21&amp;""</f>
        <v/>
      </c>
      <c r="N23" s="77"/>
      <c r="O23" s="77"/>
      <c r="P23" s="77"/>
      <c r="Q23" s="78"/>
      <c r="R23" s="76" t="str">
        <f>'入力（計量器）'!C21&amp;""</f>
        <v/>
      </c>
      <c r="S23" s="77"/>
      <c r="T23" s="77"/>
      <c r="U23" s="77"/>
      <c r="V23" s="78"/>
      <c r="W23" s="76" t="str">
        <f>'入力（計量器）'!D21&amp;""</f>
        <v/>
      </c>
      <c r="X23" s="77"/>
      <c r="Y23" s="77"/>
      <c r="Z23" s="77"/>
      <c r="AA23" s="77"/>
      <c r="AB23" s="77"/>
      <c r="AC23" s="78"/>
      <c r="AD23" s="76" t="str">
        <f>'入力（計量器）'!E21&amp;'入力（計量器）'!F21&amp;""</f>
        <v/>
      </c>
      <c r="AE23" s="77"/>
      <c r="AF23" s="78"/>
      <c r="AG23" s="76" t="str">
        <f>'入力（計量器）'!G21&amp;'入力（計量器）'!H21&amp;""</f>
        <v/>
      </c>
      <c r="AH23" s="77"/>
      <c r="AI23" s="78"/>
      <c r="AJ23" s="76" t="str">
        <f>'入力（計量器）'!I21&amp;""</f>
        <v/>
      </c>
      <c r="AK23" s="77"/>
      <c r="AL23" s="77" t="str">
        <f>'入力（計量器）'!J21&amp;""</f>
        <v/>
      </c>
      <c r="AM23" s="78"/>
      <c r="AN23" s="76" t="str">
        <f>'入力（計量器）'!K21&amp;""</f>
        <v/>
      </c>
      <c r="AO23" s="77"/>
      <c r="AP23" s="78"/>
      <c r="AQ23" s="76" t="str">
        <f>'入力（計量器）'!L21&amp;""</f>
        <v/>
      </c>
      <c r="AR23" s="77"/>
      <c r="AS23" s="77"/>
      <c r="AT23" s="77"/>
      <c r="AU23" s="77"/>
      <c r="AV23" s="77"/>
      <c r="AW23" s="78"/>
      <c r="AX23" s="76" t="str">
        <f>'入力（計量器）'!M21&amp;""</f>
        <v/>
      </c>
      <c r="AY23" s="77"/>
      <c r="AZ23" s="78"/>
      <c r="BA23" s="76" t="str">
        <f>'入力（計量器）'!N21&amp;""</f>
        <v/>
      </c>
      <c r="BB23" s="77"/>
      <c r="BC23" s="77"/>
      <c r="BD23" s="78"/>
    </row>
    <row r="24" spans="2:56" ht="20.100000000000001" customHeight="1" x14ac:dyDescent="0.15">
      <c r="B24" s="84" t="str">
        <f>'入力（計量器）'!A22&amp;""</f>
        <v/>
      </c>
      <c r="C24" s="85"/>
      <c r="D24" s="85"/>
      <c r="E24" s="85"/>
      <c r="F24" s="85"/>
      <c r="G24" s="85"/>
      <c r="H24" s="85"/>
      <c r="I24" s="85"/>
      <c r="J24" s="85"/>
      <c r="K24" s="85"/>
      <c r="L24" s="86"/>
      <c r="M24" s="76" t="str">
        <f>'入力（計量器）'!B22&amp;""</f>
        <v/>
      </c>
      <c r="N24" s="77"/>
      <c r="O24" s="77"/>
      <c r="P24" s="77"/>
      <c r="Q24" s="78"/>
      <c r="R24" s="76" t="str">
        <f>'入力（計量器）'!C22&amp;""</f>
        <v/>
      </c>
      <c r="S24" s="77"/>
      <c r="T24" s="77"/>
      <c r="U24" s="77"/>
      <c r="V24" s="78"/>
      <c r="W24" s="76" t="str">
        <f>'入力（計量器）'!D22&amp;""</f>
        <v/>
      </c>
      <c r="X24" s="77"/>
      <c r="Y24" s="77"/>
      <c r="Z24" s="77"/>
      <c r="AA24" s="77"/>
      <c r="AB24" s="77"/>
      <c r="AC24" s="78"/>
      <c r="AD24" s="76" t="str">
        <f>'入力（計量器）'!E22&amp;'入力（計量器）'!F22&amp;""</f>
        <v/>
      </c>
      <c r="AE24" s="77"/>
      <c r="AF24" s="78"/>
      <c r="AG24" s="76" t="str">
        <f>'入力（計量器）'!G22&amp;'入力（計量器）'!H22&amp;""</f>
        <v/>
      </c>
      <c r="AH24" s="77"/>
      <c r="AI24" s="78"/>
      <c r="AJ24" s="76" t="str">
        <f>'入力（計量器）'!I22&amp;""</f>
        <v/>
      </c>
      <c r="AK24" s="77"/>
      <c r="AL24" s="77" t="str">
        <f>'入力（計量器）'!J22&amp;""</f>
        <v/>
      </c>
      <c r="AM24" s="78"/>
      <c r="AN24" s="76" t="str">
        <f>'入力（計量器）'!K22&amp;""</f>
        <v/>
      </c>
      <c r="AO24" s="77"/>
      <c r="AP24" s="78"/>
      <c r="AQ24" s="76" t="str">
        <f>'入力（計量器）'!L22&amp;""</f>
        <v/>
      </c>
      <c r="AR24" s="77"/>
      <c r="AS24" s="77"/>
      <c r="AT24" s="77"/>
      <c r="AU24" s="77"/>
      <c r="AV24" s="77"/>
      <c r="AW24" s="78"/>
      <c r="AX24" s="76" t="str">
        <f>'入力（計量器）'!M22&amp;""</f>
        <v/>
      </c>
      <c r="AY24" s="77"/>
      <c r="AZ24" s="78"/>
      <c r="BA24" s="76" t="str">
        <f>'入力（計量器）'!N22&amp;""</f>
        <v/>
      </c>
      <c r="BB24" s="77"/>
      <c r="BC24" s="77"/>
      <c r="BD24" s="78"/>
    </row>
    <row r="25" spans="2:56" ht="20.100000000000001" customHeight="1" x14ac:dyDescent="0.15">
      <c r="B25" s="84" t="str">
        <f>'入力（計量器）'!A23&amp;""</f>
        <v/>
      </c>
      <c r="C25" s="85"/>
      <c r="D25" s="85"/>
      <c r="E25" s="85"/>
      <c r="F25" s="85"/>
      <c r="G25" s="85"/>
      <c r="H25" s="85"/>
      <c r="I25" s="85"/>
      <c r="J25" s="85"/>
      <c r="K25" s="85"/>
      <c r="L25" s="86"/>
      <c r="M25" s="76" t="str">
        <f>'入力（計量器）'!B23&amp;""</f>
        <v/>
      </c>
      <c r="N25" s="77"/>
      <c r="O25" s="77"/>
      <c r="P25" s="77"/>
      <c r="Q25" s="78"/>
      <c r="R25" s="76" t="str">
        <f>'入力（計量器）'!C23&amp;""</f>
        <v/>
      </c>
      <c r="S25" s="77"/>
      <c r="T25" s="77"/>
      <c r="U25" s="77"/>
      <c r="V25" s="78"/>
      <c r="W25" s="76" t="str">
        <f>'入力（計量器）'!D23&amp;""</f>
        <v/>
      </c>
      <c r="X25" s="77"/>
      <c r="Y25" s="77"/>
      <c r="Z25" s="77"/>
      <c r="AA25" s="77"/>
      <c r="AB25" s="77"/>
      <c r="AC25" s="78"/>
      <c r="AD25" s="76" t="str">
        <f>'入力（計量器）'!E23&amp;'入力（計量器）'!F23&amp;""</f>
        <v/>
      </c>
      <c r="AE25" s="77"/>
      <c r="AF25" s="78"/>
      <c r="AG25" s="76" t="str">
        <f>'入力（計量器）'!G23&amp;'入力（計量器）'!H23&amp;""</f>
        <v/>
      </c>
      <c r="AH25" s="77"/>
      <c r="AI25" s="78"/>
      <c r="AJ25" s="76" t="str">
        <f>'入力（計量器）'!I23&amp;""</f>
        <v/>
      </c>
      <c r="AK25" s="77"/>
      <c r="AL25" s="77" t="str">
        <f>'入力（計量器）'!J23&amp;""</f>
        <v/>
      </c>
      <c r="AM25" s="78"/>
      <c r="AN25" s="76" t="str">
        <f>'入力（計量器）'!K23&amp;""</f>
        <v/>
      </c>
      <c r="AO25" s="77"/>
      <c r="AP25" s="78"/>
      <c r="AQ25" s="76" t="str">
        <f>'入力（計量器）'!L23&amp;""</f>
        <v/>
      </c>
      <c r="AR25" s="77"/>
      <c r="AS25" s="77"/>
      <c r="AT25" s="77"/>
      <c r="AU25" s="77"/>
      <c r="AV25" s="77"/>
      <c r="AW25" s="78"/>
      <c r="AX25" s="76" t="str">
        <f>'入力（計量器）'!M23&amp;""</f>
        <v/>
      </c>
      <c r="AY25" s="77"/>
      <c r="AZ25" s="78"/>
      <c r="BA25" s="76" t="str">
        <f>'入力（計量器）'!N23&amp;""</f>
        <v/>
      </c>
      <c r="BB25" s="77"/>
      <c r="BC25" s="77"/>
      <c r="BD25" s="78"/>
    </row>
    <row r="26" spans="2:56" ht="20.100000000000001" customHeight="1" x14ac:dyDescent="0.15">
      <c r="B26" s="84" t="str">
        <f>'入力（計量器）'!A24&amp;""</f>
        <v/>
      </c>
      <c r="C26" s="85"/>
      <c r="D26" s="85"/>
      <c r="E26" s="85"/>
      <c r="F26" s="85"/>
      <c r="G26" s="85"/>
      <c r="H26" s="85"/>
      <c r="I26" s="85"/>
      <c r="J26" s="85"/>
      <c r="K26" s="85"/>
      <c r="L26" s="86"/>
      <c r="M26" s="76" t="str">
        <f>'入力（計量器）'!B24&amp;""</f>
        <v/>
      </c>
      <c r="N26" s="77"/>
      <c r="O26" s="77"/>
      <c r="P26" s="77"/>
      <c r="Q26" s="78"/>
      <c r="R26" s="76" t="str">
        <f>'入力（計量器）'!C24&amp;""</f>
        <v/>
      </c>
      <c r="S26" s="77"/>
      <c r="T26" s="77"/>
      <c r="U26" s="77"/>
      <c r="V26" s="78"/>
      <c r="W26" s="76" t="str">
        <f>'入力（計量器）'!D24&amp;""</f>
        <v/>
      </c>
      <c r="X26" s="77"/>
      <c r="Y26" s="77"/>
      <c r="Z26" s="77"/>
      <c r="AA26" s="77"/>
      <c r="AB26" s="77"/>
      <c r="AC26" s="78"/>
      <c r="AD26" s="76" t="str">
        <f>'入力（計量器）'!E24&amp;'入力（計量器）'!F24&amp;""</f>
        <v/>
      </c>
      <c r="AE26" s="77"/>
      <c r="AF26" s="78"/>
      <c r="AG26" s="76" t="str">
        <f>'入力（計量器）'!G24&amp;'入力（計量器）'!H24&amp;""</f>
        <v/>
      </c>
      <c r="AH26" s="77"/>
      <c r="AI26" s="78"/>
      <c r="AJ26" s="76" t="str">
        <f>'入力（計量器）'!I24&amp;""</f>
        <v/>
      </c>
      <c r="AK26" s="77"/>
      <c r="AL26" s="77" t="str">
        <f>'入力（計量器）'!J24&amp;""</f>
        <v/>
      </c>
      <c r="AM26" s="78"/>
      <c r="AN26" s="76" t="str">
        <f>'入力（計量器）'!K24&amp;""</f>
        <v/>
      </c>
      <c r="AO26" s="77"/>
      <c r="AP26" s="78"/>
      <c r="AQ26" s="76" t="str">
        <f>'入力（計量器）'!L24&amp;""</f>
        <v/>
      </c>
      <c r="AR26" s="77"/>
      <c r="AS26" s="77"/>
      <c r="AT26" s="77"/>
      <c r="AU26" s="77"/>
      <c r="AV26" s="77"/>
      <c r="AW26" s="78"/>
      <c r="AX26" s="76" t="str">
        <f>'入力（計量器）'!M24&amp;""</f>
        <v/>
      </c>
      <c r="AY26" s="77"/>
      <c r="AZ26" s="78"/>
      <c r="BA26" s="76" t="str">
        <f>'入力（計量器）'!N24&amp;""</f>
        <v/>
      </c>
      <c r="BB26" s="77"/>
      <c r="BC26" s="77"/>
      <c r="BD26" s="78"/>
    </row>
    <row r="27" spans="2:56" ht="20.100000000000001" customHeight="1" x14ac:dyDescent="0.15">
      <c r="B27" s="84" t="str">
        <f>'入力（計量器）'!A25&amp;""</f>
        <v/>
      </c>
      <c r="C27" s="85"/>
      <c r="D27" s="85"/>
      <c r="E27" s="85"/>
      <c r="F27" s="85"/>
      <c r="G27" s="85"/>
      <c r="H27" s="85"/>
      <c r="I27" s="85"/>
      <c r="J27" s="85"/>
      <c r="K27" s="85"/>
      <c r="L27" s="86"/>
      <c r="M27" s="76" t="str">
        <f>'入力（計量器）'!B25&amp;""</f>
        <v/>
      </c>
      <c r="N27" s="77"/>
      <c r="O27" s="77"/>
      <c r="P27" s="77"/>
      <c r="Q27" s="78"/>
      <c r="R27" s="76" t="str">
        <f>'入力（計量器）'!C25&amp;""</f>
        <v/>
      </c>
      <c r="S27" s="77"/>
      <c r="T27" s="77"/>
      <c r="U27" s="77"/>
      <c r="V27" s="78"/>
      <c r="W27" s="76" t="str">
        <f>'入力（計量器）'!D25&amp;""</f>
        <v/>
      </c>
      <c r="X27" s="77"/>
      <c r="Y27" s="77"/>
      <c r="Z27" s="77"/>
      <c r="AA27" s="77"/>
      <c r="AB27" s="77"/>
      <c r="AC27" s="78"/>
      <c r="AD27" s="76" t="str">
        <f>'入力（計量器）'!E25&amp;'入力（計量器）'!F25&amp;""</f>
        <v/>
      </c>
      <c r="AE27" s="77"/>
      <c r="AF27" s="78"/>
      <c r="AG27" s="76" t="str">
        <f>'入力（計量器）'!G25&amp;'入力（計量器）'!H25&amp;""</f>
        <v/>
      </c>
      <c r="AH27" s="77"/>
      <c r="AI27" s="78"/>
      <c r="AJ27" s="76" t="str">
        <f>'入力（計量器）'!I25&amp;""</f>
        <v/>
      </c>
      <c r="AK27" s="77"/>
      <c r="AL27" s="77" t="str">
        <f>'入力（計量器）'!J25&amp;""</f>
        <v/>
      </c>
      <c r="AM27" s="78"/>
      <c r="AN27" s="76" t="str">
        <f>'入力（計量器）'!K25&amp;""</f>
        <v/>
      </c>
      <c r="AO27" s="77"/>
      <c r="AP27" s="78"/>
      <c r="AQ27" s="76" t="str">
        <f>'入力（計量器）'!L25&amp;""</f>
        <v/>
      </c>
      <c r="AR27" s="77"/>
      <c r="AS27" s="77"/>
      <c r="AT27" s="77"/>
      <c r="AU27" s="77"/>
      <c r="AV27" s="77"/>
      <c r="AW27" s="78"/>
      <c r="AX27" s="76" t="str">
        <f>'入力（計量器）'!M25&amp;""</f>
        <v/>
      </c>
      <c r="AY27" s="77"/>
      <c r="AZ27" s="78"/>
      <c r="BA27" s="76" t="str">
        <f>'入力（計量器）'!N25&amp;""</f>
        <v/>
      </c>
      <c r="BB27" s="77"/>
      <c r="BC27" s="77"/>
      <c r="BD27" s="78"/>
    </row>
    <row r="28" spans="2:56" ht="20.100000000000001" customHeight="1" x14ac:dyDescent="0.15">
      <c r="B28" s="84" t="str">
        <f>'入力（計量器）'!A26&amp;""</f>
        <v/>
      </c>
      <c r="C28" s="85"/>
      <c r="D28" s="85"/>
      <c r="E28" s="85"/>
      <c r="F28" s="85"/>
      <c r="G28" s="85"/>
      <c r="H28" s="85"/>
      <c r="I28" s="85"/>
      <c r="J28" s="85"/>
      <c r="K28" s="85"/>
      <c r="L28" s="86"/>
      <c r="M28" s="76" t="str">
        <f>'入力（計量器）'!B26&amp;""</f>
        <v/>
      </c>
      <c r="N28" s="77"/>
      <c r="O28" s="77"/>
      <c r="P28" s="77"/>
      <c r="Q28" s="78"/>
      <c r="R28" s="76" t="str">
        <f>'入力（計量器）'!C26&amp;""</f>
        <v/>
      </c>
      <c r="S28" s="77"/>
      <c r="T28" s="77"/>
      <c r="U28" s="77"/>
      <c r="V28" s="78"/>
      <c r="W28" s="76" t="str">
        <f>'入力（計量器）'!D26&amp;""</f>
        <v/>
      </c>
      <c r="X28" s="77"/>
      <c r="Y28" s="77"/>
      <c r="Z28" s="77"/>
      <c r="AA28" s="77"/>
      <c r="AB28" s="77"/>
      <c r="AC28" s="78"/>
      <c r="AD28" s="76" t="str">
        <f>'入力（計量器）'!E26&amp;'入力（計量器）'!F26&amp;""</f>
        <v/>
      </c>
      <c r="AE28" s="77"/>
      <c r="AF28" s="78"/>
      <c r="AG28" s="76" t="str">
        <f>'入力（計量器）'!G26&amp;'入力（計量器）'!H26&amp;""</f>
        <v/>
      </c>
      <c r="AH28" s="77"/>
      <c r="AI28" s="78"/>
      <c r="AJ28" s="76" t="str">
        <f>'入力（計量器）'!I26&amp;""</f>
        <v/>
      </c>
      <c r="AK28" s="77"/>
      <c r="AL28" s="77" t="str">
        <f>'入力（計量器）'!J26&amp;""</f>
        <v/>
      </c>
      <c r="AM28" s="78"/>
      <c r="AN28" s="76" t="str">
        <f>'入力（計量器）'!K26&amp;""</f>
        <v/>
      </c>
      <c r="AO28" s="77"/>
      <c r="AP28" s="78"/>
      <c r="AQ28" s="76" t="str">
        <f>'入力（計量器）'!L26&amp;""</f>
        <v/>
      </c>
      <c r="AR28" s="77"/>
      <c r="AS28" s="77"/>
      <c r="AT28" s="77"/>
      <c r="AU28" s="77"/>
      <c r="AV28" s="77"/>
      <c r="AW28" s="78"/>
      <c r="AX28" s="76" t="str">
        <f>'入力（計量器）'!M26&amp;""</f>
        <v/>
      </c>
      <c r="AY28" s="77"/>
      <c r="AZ28" s="78"/>
      <c r="BA28" s="76" t="str">
        <f>'入力（計量器）'!N26&amp;""</f>
        <v/>
      </c>
      <c r="BB28" s="77"/>
      <c r="BC28" s="77"/>
      <c r="BD28" s="78"/>
    </row>
    <row r="29" spans="2:56" ht="20.100000000000001" customHeight="1" x14ac:dyDescent="0.15">
      <c r="B29" s="84" t="str">
        <f>'入力（計量器）'!A27&amp;""</f>
        <v/>
      </c>
      <c r="C29" s="85"/>
      <c r="D29" s="85"/>
      <c r="E29" s="85"/>
      <c r="F29" s="85"/>
      <c r="G29" s="85"/>
      <c r="H29" s="85"/>
      <c r="I29" s="85"/>
      <c r="J29" s="85"/>
      <c r="K29" s="85"/>
      <c r="L29" s="86"/>
      <c r="M29" s="76" t="str">
        <f>'入力（計量器）'!B27&amp;""</f>
        <v/>
      </c>
      <c r="N29" s="77"/>
      <c r="O29" s="77"/>
      <c r="P29" s="77"/>
      <c r="Q29" s="78"/>
      <c r="R29" s="76" t="str">
        <f>'入力（計量器）'!C27&amp;""</f>
        <v/>
      </c>
      <c r="S29" s="77"/>
      <c r="T29" s="77"/>
      <c r="U29" s="77"/>
      <c r="V29" s="78"/>
      <c r="W29" s="76" t="str">
        <f>'入力（計量器）'!D27&amp;""</f>
        <v/>
      </c>
      <c r="X29" s="77"/>
      <c r="Y29" s="77"/>
      <c r="Z29" s="77"/>
      <c r="AA29" s="77"/>
      <c r="AB29" s="77"/>
      <c r="AC29" s="78"/>
      <c r="AD29" s="76" t="str">
        <f>'入力（計量器）'!E27&amp;'入力（計量器）'!F27&amp;""</f>
        <v/>
      </c>
      <c r="AE29" s="77"/>
      <c r="AF29" s="78"/>
      <c r="AG29" s="76" t="str">
        <f>'入力（計量器）'!G27&amp;'入力（計量器）'!H27&amp;""</f>
        <v/>
      </c>
      <c r="AH29" s="77"/>
      <c r="AI29" s="78"/>
      <c r="AJ29" s="76" t="str">
        <f>'入力（計量器）'!I27&amp;""</f>
        <v/>
      </c>
      <c r="AK29" s="77"/>
      <c r="AL29" s="77" t="str">
        <f>'入力（計量器）'!J27&amp;""</f>
        <v/>
      </c>
      <c r="AM29" s="78"/>
      <c r="AN29" s="76" t="str">
        <f>'入力（計量器）'!K27&amp;""</f>
        <v/>
      </c>
      <c r="AO29" s="77"/>
      <c r="AP29" s="78"/>
      <c r="AQ29" s="76" t="str">
        <f>'入力（計量器）'!L27&amp;""</f>
        <v/>
      </c>
      <c r="AR29" s="77"/>
      <c r="AS29" s="77"/>
      <c r="AT29" s="77"/>
      <c r="AU29" s="77"/>
      <c r="AV29" s="77"/>
      <c r="AW29" s="78"/>
      <c r="AX29" s="76" t="str">
        <f>'入力（計量器）'!M27&amp;""</f>
        <v/>
      </c>
      <c r="AY29" s="77"/>
      <c r="AZ29" s="78"/>
      <c r="BA29" s="76" t="str">
        <f>'入力（計量器）'!N27&amp;""</f>
        <v/>
      </c>
      <c r="BB29" s="77"/>
      <c r="BC29" s="77"/>
      <c r="BD29" s="78"/>
    </row>
    <row r="30" spans="2:56" ht="20.100000000000001" customHeight="1" x14ac:dyDescent="0.15">
      <c r="B30" s="84" t="str">
        <f>'入力（計量器）'!A28&amp;""</f>
        <v/>
      </c>
      <c r="C30" s="85"/>
      <c r="D30" s="85"/>
      <c r="E30" s="85"/>
      <c r="F30" s="85"/>
      <c r="G30" s="85"/>
      <c r="H30" s="85"/>
      <c r="I30" s="85"/>
      <c r="J30" s="85"/>
      <c r="K30" s="85"/>
      <c r="L30" s="86"/>
      <c r="M30" s="76" t="str">
        <f>'入力（計量器）'!B28&amp;""</f>
        <v/>
      </c>
      <c r="N30" s="77"/>
      <c r="O30" s="77"/>
      <c r="P30" s="77"/>
      <c r="Q30" s="78"/>
      <c r="R30" s="76" t="str">
        <f>'入力（計量器）'!C28&amp;""</f>
        <v/>
      </c>
      <c r="S30" s="77"/>
      <c r="T30" s="77"/>
      <c r="U30" s="77"/>
      <c r="V30" s="78"/>
      <c r="W30" s="76" t="str">
        <f>'入力（計量器）'!D28&amp;""</f>
        <v/>
      </c>
      <c r="X30" s="77"/>
      <c r="Y30" s="77"/>
      <c r="Z30" s="77"/>
      <c r="AA30" s="77"/>
      <c r="AB30" s="77"/>
      <c r="AC30" s="78"/>
      <c r="AD30" s="76" t="str">
        <f>'入力（計量器）'!E28&amp;'入力（計量器）'!F28&amp;""</f>
        <v/>
      </c>
      <c r="AE30" s="77"/>
      <c r="AF30" s="78"/>
      <c r="AG30" s="76" t="str">
        <f>'入力（計量器）'!G28&amp;'入力（計量器）'!H28&amp;""</f>
        <v/>
      </c>
      <c r="AH30" s="77"/>
      <c r="AI30" s="78"/>
      <c r="AJ30" s="76" t="str">
        <f>'入力（計量器）'!I28&amp;""</f>
        <v/>
      </c>
      <c r="AK30" s="77"/>
      <c r="AL30" s="77" t="str">
        <f>'入力（計量器）'!J28&amp;""</f>
        <v/>
      </c>
      <c r="AM30" s="78"/>
      <c r="AN30" s="76" t="str">
        <f>'入力（計量器）'!K28&amp;""</f>
        <v/>
      </c>
      <c r="AO30" s="77"/>
      <c r="AP30" s="78"/>
      <c r="AQ30" s="76" t="str">
        <f>'入力（計量器）'!L28&amp;""</f>
        <v/>
      </c>
      <c r="AR30" s="77"/>
      <c r="AS30" s="77"/>
      <c r="AT30" s="77"/>
      <c r="AU30" s="77"/>
      <c r="AV30" s="77"/>
      <c r="AW30" s="78"/>
      <c r="AX30" s="76" t="str">
        <f>'入力（計量器）'!M28&amp;""</f>
        <v/>
      </c>
      <c r="AY30" s="77"/>
      <c r="AZ30" s="78"/>
      <c r="BA30" s="76" t="str">
        <f>'入力（計量器）'!N28&amp;""</f>
        <v/>
      </c>
      <c r="BB30" s="77"/>
      <c r="BC30" s="77"/>
      <c r="BD30" s="78"/>
    </row>
    <row r="31" spans="2:56" ht="20.100000000000001" customHeight="1" x14ac:dyDescent="0.15">
      <c r="B31" s="84" t="str">
        <f>'入力（計量器）'!A29&amp;""</f>
        <v/>
      </c>
      <c r="C31" s="85"/>
      <c r="D31" s="85"/>
      <c r="E31" s="85"/>
      <c r="F31" s="85"/>
      <c r="G31" s="85"/>
      <c r="H31" s="85"/>
      <c r="I31" s="85"/>
      <c r="J31" s="85"/>
      <c r="K31" s="85"/>
      <c r="L31" s="86"/>
      <c r="M31" s="76" t="str">
        <f>'入力（計量器）'!B29&amp;""</f>
        <v/>
      </c>
      <c r="N31" s="77"/>
      <c r="O31" s="77"/>
      <c r="P31" s="77"/>
      <c r="Q31" s="78"/>
      <c r="R31" s="76" t="str">
        <f>'入力（計量器）'!C29&amp;""</f>
        <v/>
      </c>
      <c r="S31" s="77"/>
      <c r="T31" s="77"/>
      <c r="U31" s="77"/>
      <c r="V31" s="78"/>
      <c r="W31" s="76" t="str">
        <f>'入力（計量器）'!D29&amp;""</f>
        <v/>
      </c>
      <c r="X31" s="77"/>
      <c r="Y31" s="77"/>
      <c r="Z31" s="77"/>
      <c r="AA31" s="77"/>
      <c r="AB31" s="77"/>
      <c r="AC31" s="78"/>
      <c r="AD31" s="76" t="str">
        <f>'入力（計量器）'!E29&amp;'入力（計量器）'!F29&amp;""</f>
        <v/>
      </c>
      <c r="AE31" s="77"/>
      <c r="AF31" s="78"/>
      <c r="AG31" s="76" t="str">
        <f>'入力（計量器）'!G29&amp;'入力（計量器）'!H29&amp;""</f>
        <v/>
      </c>
      <c r="AH31" s="77"/>
      <c r="AI31" s="78"/>
      <c r="AJ31" s="76" t="str">
        <f>'入力（計量器）'!I29&amp;""</f>
        <v/>
      </c>
      <c r="AK31" s="77"/>
      <c r="AL31" s="77" t="str">
        <f>'入力（計量器）'!J29&amp;""</f>
        <v/>
      </c>
      <c r="AM31" s="78"/>
      <c r="AN31" s="76" t="str">
        <f>'入力（計量器）'!K29&amp;""</f>
        <v/>
      </c>
      <c r="AO31" s="77"/>
      <c r="AP31" s="78"/>
      <c r="AQ31" s="76" t="str">
        <f>'入力（計量器）'!L29&amp;""</f>
        <v/>
      </c>
      <c r="AR31" s="77"/>
      <c r="AS31" s="77"/>
      <c r="AT31" s="77"/>
      <c r="AU31" s="77"/>
      <c r="AV31" s="77"/>
      <c r="AW31" s="78"/>
      <c r="AX31" s="76" t="str">
        <f>'入力（計量器）'!M29&amp;""</f>
        <v/>
      </c>
      <c r="AY31" s="77"/>
      <c r="AZ31" s="78"/>
      <c r="BA31" s="76" t="str">
        <f>'入力（計量器）'!N29&amp;""</f>
        <v/>
      </c>
      <c r="BB31" s="77"/>
      <c r="BC31" s="77"/>
      <c r="BD31" s="78"/>
    </row>
    <row r="32" spans="2:56" ht="20.100000000000001" customHeight="1" x14ac:dyDescent="0.15">
      <c r="B32" s="84" t="str">
        <f>'入力（計量器）'!A30&amp;""</f>
        <v/>
      </c>
      <c r="C32" s="85"/>
      <c r="D32" s="85"/>
      <c r="E32" s="85"/>
      <c r="F32" s="85"/>
      <c r="G32" s="85"/>
      <c r="H32" s="85"/>
      <c r="I32" s="85"/>
      <c r="J32" s="85"/>
      <c r="K32" s="85"/>
      <c r="L32" s="86"/>
      <c r="M32" s="76" t="str">
        <f>'入力（計量器）'!B30&amp;""</f>
        <v/>
      </c>
      <c r="N32" s="77"/>
      <c r="O32" s="77"/>
      <c r="P32" s="77"/>
      <c r="Q32" s="78"/>
      <c r="R32" s="76" t="str">
        <f>'入力（計量器）'!C30&amp;""</f>
        <v/>
      </c>
      <c r="S32" s="77"/>
      <c r="T32" s="77"/>
      <c r="U32" s="77"/>
      <c r="V32" s="78"/>
      <c r="W32" s="76" t="str">
        <f>'入力（計量器）'!D30&amp;""</f>
        <v/>
      </c>
      <c r="X32" s="77"/>
      <c r="Y32" s="77"/>
      <c r="Z32" s="77"/>
      <c r="AA32" s="77"/>
      <c r="AB32" s="77"/>
      <c r="AC32" s="78"/>
      <c r="AD32" s="76" t="str">
        <f>'入力（計量器）'!E30&amp;'入力（計量器）'!F30&amp;""</f>
        <v/>
      </c>
      <c r="AE32" s="77"/>
      <c r="AF32" s="78"/>
      <c r="AG32" s="76" t="str">
        <f>'入力（計量器）'!G30&amp;'入力（計量器）'!H30&amp;""</f>
        <v/>
      </c>
      <c r="AH32" s="77"/>
      <c r="AI32" s="78"/>
      <c r="AJ32" s="76" t="str">
        <f>'入力（計量器）'!I30&amp;""</f>
        <v/>
      </c>
      <c r="AK32" s="77"/>
      <c r="AL32" s="77" t="str">
        <f>'入力（計量器）'!J30&amp;""</f>
        <v/>
      </c>
      <c r="AM32" s="78"/>
      <c r="AN32" s="76" t="str">
        <f>'入力（計量器）'!K30&amp;""</f>
        <v/>
      </c>
      <c r="AO32" s="77"/>
      <c r="AP32" s="78"/>
      <c r="AQ32" s="76" t="str">
        <f>'入力（計量器）'!L30&amp;""</f>
        <v/>
      </c>
      <c r="AR32" s="77"/>
      <c r="AS32" s="77"/>
      <c r="AT32" s="77"/>
      <c r="AU32" s="77"/>
      <c r="AV32" s="77"/>
      <c r="AW32" s="78"/>
      <c r="AX32" s="76" t="str">
        <f>'入力（計量器）'!M30&amp;""</f>
        <v/>
      </c>
      <c r="AY32" s="77"/>
      <c r="AZ32" s="78"/>
      <c r="BA32" s="76" t="str">
        <f>'入力（計量器）'!N30&amp;""</f>
        <v/>
      </c>
      <c r="BB32" s="77"/>
      <c r="BC32" s="77"/>
      <c r="BD32" s="78"/>
    </row>
    <row r="33" spans="2:56" ht="20.100000000000001" customHeight="1" x14ac:dyDescent="0.15">
      <c r="B33" s="84" t="str">
        <f>'入力（計量器）'!A31&amp;""</f>
        <v/>
      </c>
      <c r="C33" s="85"/>
      <c r="D33" s="85"/>
      <c r="E33" s="85"/>
      <c r="F33" s="85"/>
      <c r="G33" s="85"/>
      <c r="H33" s="85"/>
      <c r="I33" s="85"/>
      <c r="J33" s="85"/>
      <c r="K33" s="85"/>
      <c r="L33" s="86"/>
      <c r="M33" s="76" t="str">
        <f>'入力（計量器）'!B31&amp;""</f>
        <v/>
      </c>
      <c r="N33" s="77"/>
      <c r="O33" s="77"/>
      <c r="P33" s="77"/>
      <c r="Q33" s="78"/>
      <c r="R33" s="76" t="str">
        <f>'入力（計量器）'!C31&amp;""</f>
        <v/>
      </c>
      <c r="S33" s="77"/>
      <c r="T33" s="77"/>
      <c r="U33" s="77"/>
      <c r="V33" s="78"/>
      <c r="W33" s="76" t="str">
        <f>'入力（計量器）'!D31&amp;""</f>
        <v/>
      </c>
      <c r="X33" s="77"/>
      <c r="Y33" s="77"/>
      <c r="Z33" s="77"/>
      <c r="AA33" s="77"/>
      <c r="AB33" s="77"/>
      <c r="AC33" s="78"/>
      <c r="AD33" s="76" t="str">
        <f>'入力（計量器）'!E31&amp;'入力（計量器）'!F31&amp;""</f>
        <v/>
      </c>
      <c r="AE33" s="77"/>
      <c r="AF33" s="78"/>
      <c r="AG33" s="76" t="str">
        <f>'入力（計量器）'!G31&amp;'入力（計量器）'!H31&amp;""</f>
        <v/>
      </c>
      <c r="AH33" s="77"/>
      <c r="AI33" s="78"/>
      <c r="AJ33" s="76" t="str">
        <f>'入力（計量器）'!I31&amp;""</f>
        <v/>
      </c>
      <c r="AK33" s="77"/>
      <c r="AL33" s="77" t="str">
        <f>'入力（計量器）'!J31&amp;""</f>
        <v/>
      </c>
      <c r="AM33" s="78"/>
      <c r="AN33" s="76" t="str">
        <f>'入力（計量器）'!K31&amp;""</f>
        <v/>
      </c>
      <c r="AO33" s="77"/>
      <c r="AP33" s="78"/>
      <c r="AQ33" s="76" t="str">
        <f>'入力（計量器）'!L31&amp;""</f>
        <v/>
      </c>
      <c r="AR33" s="77"/>
      <c r="AS33" s="77"/>
      <c r="AT33" s="77"/>
      <c r="AU33" s="77"/>
      <c r="AV33" s="77"/>
      <c r="AW33" s="78"/>
      <c r="AX33" s="76" t="str">
        <f>'入力（計量器）'!M31&amp;""</f>
        <v/>
      </c>
      <c r="AY33" s="77"/>
      <c r="AZ33" s="78"/>
      <c r="BA33" s="76" t="str">
        <f>'入力（計量器）'!N31&amp;""</f>
        <v/>
      </c>
      <c r="BB33" s="77"/>
      <c r="BC33" s="77"/>
      <c r="BD33" s="78"/>
    </row>
    <row r="34" spans="2:56" ht="20.100000000000001" customHeight="1" x14ac:dyDescent="0.15">
      <c r="B34" s="84" t="str">
        <f>'入力（計量器）'!A32&amp;""</f>
        <v/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76" t="str">
        <f>'入力（計量器）'!B32&amp;""</f>
        <v/>
      </c>
      <c r="N34" s="77"/>
      <c r="O34" s="77"/>
      <c r="P34" s="77"/>
      <c r="Q34" s="78"/>
      <c r="R34" s="76" t="str">
        <f>'入力（計量器）'!C32&amp;""</f>
        <v/>
      </c>
      <c r="S34" s="77"/>
      <c r="T34" s="77"/>
      <c r="U34" s="77"/>
      <c r="V34" s="78"/>
      <c r="W34" s="76" t="str">
        <f>'入力（計量器）'!D32&amp;""</f>
        <v/>
      </c>
      <c r="X34" s="77"/>
      <c r="Y34" s="77"/>
      <c r="Z34" s="77"/>
      <c r="AA34" s="77"/>
      <c r="AB34" s="77"/>
      <c r="AC34" s="78"/>
      <c r="AD34" s="76" t="str">
        <f>'入力（計量器）'!E32&amp;'入力（計量器）'!F32&amp;""</f>
        <v/>
      </c>
      <c r="AE34" s="77"/>
      <c r="AF34" s="78"/>
      <c r="AG34" s="76" t="str">
        <f>'入力（計量器）'!G32&amp;'入力（計量器）'!H32&amp;""</f>
        <v/>
      </c>
      <c r="AH34" s="77"/>
      <c r="AI34" s="78"/>
      <c r="AJ34" s="76" t="str">
        <f>'入力（計量器）'!I32&amp;""</f>
        <v/>
      </c>
      <c r="AK34" s="77"/>
      <c r="AL34" s="77" t="str">
        <f>'入力（計量器）'!J32&amp;""</f>
        <v/>
      </c>
      <c r="AM34" s="78"/>
      <c r="AN34" s="76" t="str">
        <f>'入力（計量器）'!K32&amp;""</f>
        <v/>
      </c>
      <c r="AO34" s="77"/>
      <c r="AP34" s="78"/>
      <c r="AQ34" s="76" t="str">
        <f>'入力（計量器）'!L32&amp;""</f>
        <v/>
      </c>
      <c r="AR34" s="77"/>
      <c r="AS34" s="77"/>
      <c r="AT34" s="77"/>
      <c r="AU34" s="77"/>
      <c r="AV34" s="77"/>
      <c r="AW34" s="78"/>
      <c r="AX34" s="76" t="str">
        <f>'入力（計量器）'!M32&amp;""</f>
        <v/>
      </c>
      <c r="AY34" s="77"/>
      <c r="AZ34" s="78"/>
      <c r="BA34" s="76" t="str">
        <f>'入力（計量器）'!N32&amp;""</f>
        <v/>
      </c>
      <c r="BB34" s="77"/>
      <c r="BC34" s="77"/>
      <c r="BD34" s="78"/>
    </row>
    <row r="35" spans="2:56" ht="20.100000000000001" customHeight="1" x14ac:dyDescent="0.15">
      <c r="B35" s="84" t="str">
        <f>'入力（計量器）'!A33&amp;""</f>
        <v/>
      </c>
      <c r="C35" s="85"/>
      <c r="D35" s="85"/>
      <c r="E35" s="85"/>
      <c r="F35" s="85"/>
      <c r="G35" s="85"/>
      <c r="H35" s="85"/>
      <c r="I35" s="85"/>
      <c r="J35" s="85"/>
      <c r="K35" s="85"/>
      <c r="L35" s="86"/>
      <c r="M35" s="76" t="str">
        <f>'入力（計量器）'!B33&amp;""</f>
        <v/>
      </c>
      <c r="N35" s="77"/>
      <c r="O35" s="77"/>
      <c r="P35" s="77"/>
      <c r="Q35" s="78"/>
      <c r="R35" s="76" t="str">
        <f>'入力（計量器）'!C33&amp;""</f>
        <v/>
      </c>
      <c r="S35" s="77"/>
      <c r="T35" s="77"/>
      <c r="U35" s="77"/>
      <c r="V35" s="78"/>
      <c r="W35" s="76" t="str">
        <f>'入力（計量器）'!D33&amp;""</f>
        <v/>
      </c>
      <c r="X35" s="77"/>
      <c r="Y35" s="77"/>
      <c r="Z35" s="77"/>
      <c r="AA35" s="77"/>
      <c r="AB35" s="77"/>
      <c r="AC35" s="78"/>
      <c r="AD35" s="76" t="str">
        <f>'入力（計量器）'!E33&amp;'入力（計量器）'!F33&amp;""</f>
        <v/>
      </c>
      <c r="AE35" s="77"/>
      <c r="AF35" s="78"/>
      <c r="AG35" s="76" t="str">
        <f>'入力（計量器）'!G33&amp;'入力（計量器）'!H33&amp;""</f>
        <v/>
      </c>
      <c r="AH35" s="77"/>
      <c r="AI35" s="78"/>
      <c r="AJ35" s="76" t="str">
        <f>'入力（計量器）'!I33&amp;""</f>
        <v/>
      </c>
      <c r="AK35" s="77"/>
      <c r="AL35" s="77" t="str">
        <f>'入力（計量器）'!J33&amp;""</f>
        <v/>
      </c>
      <c r="AM35" s="78"/>
      <c r="AN35" s="76" t="str">
        <f>'入力（計量器）'!K33&amp;""</f>
        <v/>
      </c>
      <c r="AO35" s="77"/>
      <c r="AP35" s="78"/>
      <c r="AQ35" s="76" t="str">
        <f>'入力（計量器）'!L33&amp;""</f>
        <v/>
      </c>
      <c r="AR35" s="77"/>
      <c r="AS35" s="77"/>
      <c r="AT35" s="77"/>
      <c r="AU35" s="77"/>
      <c r="AV35" s="77"/>
      <c r="AW35" s="78"/>
      <c r="AX35" s="76" t="str">
        <f>'入力（計量器）'!M33&amp;""</f>
        <v/>
      </c>
      <c r="AY35" s="77"/>
      <c r="AZ35" s="78"/>
      <c r="BA35" s="76" t="str">
        <f>'入力（計量器）'!N33&amp;""</f>
        <v/>
      </c>
      <c r="BB35" s="77"/>
      <c r="BC35" s="77"/>
      <c r="BD35" s="78"/>
    </row>
    <row r="36" spans="2:56" ht="20.100000000000001" customHeight="1" x14ac:dyDescent="0.15">
      <c r="B36" s="84" t="str">
        <f>'入力（計量器）'!A34&amp;""</f>
        <v/>
      </c>
      <c r="C36" s="85"/>
      <c r="D36" s="85"/>
      <c r="E36" s="85"/>
      <c r="F36" s="85"/>
      <c r="G36" s="85"/>
      <c r="H36" s="85"/>
      <c r="I36" s="85"/>
      <c r="J36" s="85"/>
      <c r="K36" s="85"/>
      <c r="L36" s="86"/>
      <c r="M36" s="76" t="str">
        <f>'入力（計量器）'!B34&amp;""</f>
        <v/>
      </c>
      <c r="N36" s="77"/>
      <c r="O36" s="77"/>
      <c r="P36" s="77"/>
      <c r="Q36" s="78"/>
      <c r="R36" s="76" t="str">
        <f>'入力（計量器）'!C34&amp;""</f>
        <v/>
      </c>
      <c r="S36" s="77"/>
      <c r="T36" s="77"/>
      <c r="U36" s="77"/>
      <c r="V36" s="78"/>
      <c r="W36" s="76" t="str">
        <f>'入力（計量器）'!D34&amp;""</f>
        <v/>
      </c>
      <c r="X36" s="77"/>
      <c r="Y36" s="77"/>
      <c r="Z36" s="77"/>
      <c r="AA36" s="77"/>
      <c r="AB36" s="77"/>
      <c r="AC36" s="78"/>
      <c r="AD36" s="76" t="str">
        <f>'入力（計量器）'!E34&amp;'入力（計量器）'!F34&amp;""</f>
        <v/>
      </c>
      <c r="AE36" s="77"/>
      <c r="AF36" s="78"/>
      <c r="AG36" s="76" t="str">
        <f>'入力（計量器）'!G34&amp;'入力（計量器）'!H34&amp;""</f>
        <v/>
      </c>
      <c r="AH36" s="77"/>
      <c r="AI36" s="78"/>
      <c r="AJ36" s="76" t="str">
        <f>'入力（計量器）'!I34&amp;""</f>
        <v/>
      </c>
      <c r="AK36" s="77"/>
      <c r="AL36" s="77" t="str">
        <f>'入力（計量器）'!J34&amp;""</f>
        <v/>
      </c>
      <c r="AM36" s="78"/>
      <c r="AN36" s="76" t="str">
        <f>'入力（計量器）'!K34&amp;""</f>
        <v/>
      </c>
      <c r="AO36" s="77"/>
      <c r="AP36" s="78"/>
      <c r="AQ36" s="76" t="str">
        <f>'入力（計量器）'!L34&amp;""</f>
        <v/>
      </c>
      <c r="AR36" s="77"/>
      <c r="AS36" s="77"/>
      <c r="AT36" s="77"/>
      <c r="AU36" s="77"/>
      <c r="AV36" s="77"/>
      <c r="AW36" s="78"/>
      <c r="AX36" s="76" t="str">
        <f>'入力（計量器）'!M34&amp;""</f>
        <v/>
      </c>
      <c r="AY36" s="77"/>
      <c r="AZ36" s="78"/>
      <c r="BA36" s="76" t="str">
        <f>'入力（計量器）'!N34&amp;""</f>
        <v/>
      </c>
      <c r="BB36" s="77"/>
      <c r="BC36" s="77"/>
      <c r="BD36" s="78"/>
    </row>
    <row r="37" spans="2:56" ht="20.100000000000001" customHeight="1" x14ac:dyDescent="0.15">
      <c r="B37" s="84" t="str">
        <f>'入力（計量器）'!A35&amp;""</f>
        <v/>
      </c>
      <c r="C37" s="85"/>
      <c r="D37" s="85"/>
      <c r="E37" s="85"/>
      <c r="F37" s="85"/>
      <c r="G37" s="85"/>
      <c r="H37" s="85"/>
      <c r="I37" s="85"/>
      <c r="J37" s="85"/>
      <c r="K37" s="85"/>
      <c r="L37" s="86"/>
      <c r="M37" s="76" t="str">
        <f>'入力（計量器）'!B35&amp;""</f>
        <v/>
      </c>
      <c r="N37" s="77"/>
      <c r="O37" s="77"/>
      <c r="P37" s="77"/>
      <c r="Q37" s="78"/>
      <c r="R37" s="76" t="str">
        <f>'入力（計量器）'!C35&amp;""</f>
        <v/>
      </c>
      <c r="S37" s="77"/>
      <c r="T37" s="77"/>
      <c r="U37" s="77"/>
      <c r="V37" s="78"/>
      <c r="W37" s="76" t="str">
        <f>'入力（計量器）'!D35&amp;""</f>
        <v/>
      </c>
      <c r="X37" s="77"/>
      <c r="Y37" s="77"/>
      <c r="Z37" s="77"/>
      <c r="AA37" s="77"/>
      <c r="AB37" s="77"/>
      <c r="AC37" s="78"/>
      <c r="AD37" s="76" t="str">
        <f>'入力（計量器）'!E35&amp;'入力（計量器）'!F35&amp;""</f>
        <v/>
      </c>
      <c r="AE37" s="77"/>
      <c r="AF37" s="78"/>
      <c r="AG37" s="76" t="str">
        <f>'入力（計量器）'!G35&amp;'入力（計量器）'!H35&amp;""</f>
        <v/>
      </c>
      <c r="AH37" s="77"/>
      <c r="AI37" s="78"/>
      <c r="AJ37" s="76" t="str">
        <f>'入力（計量器）'!I35&amp;""</f>
        <v/>
      </c>
      <c r="AK37" s="77"/>
      <c r="AL37" s="77" t="str">
        <f>'入力（計量器）'!J35&amp;""</f>
        <v/>
      </c>
      <c r="AM37" s="78"/>
      <c r="AN37" s="76" t="str">
        <f>'入力（計量器）'!K35&amp;""</f>
        <v/>
      </c>
      <c r="AO37" s="77"/>
      <c r="AP37" s="78"/>
      <c r="AQ37" s="76" t="str">
        <f>'入力（計量器）'!L35&amp;""</f>
        <v/>
      </c>
      <c r="AR37" s="77"/>
      <c r="AS37" s="77"/>
      <c r="AT37" s="77"/>
      <c r="AU37" s="77"/>
      <c r="AV37" s="77"/>
      <c r="AW37" s="78"/>
      <c r="AX37" s="76" t="str">
        <f>'入力（計量器）'!M35&amp;""</f>
        <v/>
      </c>
      <c r="AY37" s="77"/>
      <c r="AZ37" s="78"/>
      <c r="BA37" s="76" t="str">
        <f>'入力（計量器）'!N35&amp;""</f>
        <v/>
      </c>
      <c r="BB37" s="77"/>
      <c r="BC37" s="77"/>
      <c r="BD37" s="78"/>
    </row>
    <row r="38" spans="2:56" ht="20.100000000000001" customHeight="1" x14ac:dyDescent="0.15">
      <c r="B38" s="84" t="str">
        <f>'入力（計量器）'!A36&amp;""</f>
        <v/>
      </c>
      <c r="C38" s="85"/>
      <c r="D38" s="85"/>
      <c r="E38" s="85"/>
      <c r="F38" s="85"/>
      <c r="G38" s="85"/>
      <c r="H38" s="85"/>
      <c r="I38" s="85"/>
      <c r="J38" s="85"/>
      <c r="K38" s="85"/>
      <c r="L38" s="86"/>
      <c r="M38" s="76" t="str">
        <f>'入力（計量器）'!B36&amp;""</f>
        <v/>
      </c>
      <c r="N38" s="77"/>
      <c r="O38" s="77"/>
      <c r="P38" s="77"/>
      <c r="Q38" s="78"/>
      <c r="R38" s="76" t="str">
        <f>'入力（計量器）'!C36&amp;""</f>
        <v/>
      </c>
      <c r="S38" s="77"/>
      <c r="T38" s="77"/>
      <c r="U38" s="77"/>
      <c r="V38" s="78"/>
      <c r="W38" s="76" t="str">
        <f>'入力（計量器）'!D36&amp;""</f>
        <v/>
      </c>
      <c r="X38" s="77"/>
      <c r="Y38" s="77"/>
      <c r="Z38" s="77"/>
      <c r="AA38" s="77"/>
      <c r="AB38" s="77"/>
      <c r="AC38" s="78"/>
      <c r="AD38" s="76" t="str">
        <f>'入力（計量器）'!E36&amp;'入力（計量器）'!F36&amp;""</f>
        <v/>
      </c>
      <c r="AE38" s="77"/>
      <c r="AF38" s="78"/>
      <c r="AG38" s="76" t="str">
        <f>'入力（計量器）'!G36&amp;'入力（計量器）'!H36&amp;""</f>
        <v/>
      </c>
      <c r="AH38" s="77"/>
      <c r="AI38" s="78"/>
      <c r="AJ38" s="76" t="str">
        <f>'入力（計量器）'!I36&amp;""</f>
        <v/>
      </c>
      <c r="AK38" s="77"/>
      <c r="AL38" s="77" t="str">
        <f>'入力（計量器）'!J36&amp;""</f>
        <v/>
      </c>
      <c r="AM38" s="78"/>
      <c r="AN38" s="76" t="str">
        <f>'入力（計量器）'!K36&amp;""</f>
        <v/>
      </c>
      <c r="AO38" s="77"/>
      <c r="AP38" s="78"/>
      <c r="AQ38" s="76" t="str">
        <f>'入力（計量器）'!L36&amp;""</f>
        <v/>
      </c>
      <c r="AR38" s="77"/>
      <c r="AS38" s="77"/>
      <c r="AT38" s="77"/>
      <c r="AU38" s="77"/>
      <c r="AV38" s="77"/>
      <c r="AW38" s="78"/>
      <c r="AX38" s="76" t="str">
        <f>'入力（計量器）'!M36&amp;""</f>
        <v/>
      </c>
      <c r="AY38" s="77"/>
      <c r="AZ38" s="78"/>
      <c r="BA38" s="76" t="str">
        <f>'入力（計量器）'!N36&amp;""</f>
        <v/>
      </c>
      <c r="BB38" s="77"/>
      <c r="BC38" s="77"/>
      <c r="BD38" s="78"/>
    </row>
    <row r="39" spans="2:56" ht="20.100000000000001" customHeight="1" x14ac:dyDescent="0.15">
      <c r="B39" s="84" t="str">
        <f>'入力（計量器）'!A37&amp;""</f>
        <v/>
      </c>
      <c r="C39" s="85"/>
      <c r="D39" s="85"/>
      <c r="E39" s="85"/>
      <c r="F39" s="85"/>
      <c r="G39" s="85"/>
      <c r="H39" s="85"/>
      <c r="I39" s="85"/>
      <c r="J39" s="85"/>
      <c r="K39" s="85"/>
      <c r="L39" s="86"/>
      <c r="M39" s="76" t="str">
        <f>'入力（計量器）'!B37&amp;""</f>
        <v/>
      </c>
      <c r="N39" s="77"/>
      <c r="O39" s="77"/>
      <c r="P39" s="77"/>
      <c r="Q39" s="78"/>
      <c r="R39" s="76" t="str">
        <f>'入力（計量器）'!C37&amp;""</f>
        <v/>
      </c>
      <c r="S39" s="77"/>
      <c r="T39" s="77"/>
      <c r="U39" s="77"/>
      <c r="V39" s="78"/>
      <c r="W39" s="76" t="str">
        <f>'入力（計量器）'!D37&amp;""</f>
        <v/>
      </c>
      <c r="X39" s="77"/>
      <c r="Y39" s="77"/>
      <c r="Z39" s="77"/>
      <c r="AA39" s="77"/>
      <c r="AB39" s="77"/>
      <c r="AC39" s="78"/>
      <c r="AD39" s="76" t="str">
        <f>'入力（計量器）'!E37&amp;'入力（計量器）'!F37&amp;""</f>
        <v/>
      </c>
      <c r="AE39" s="77"/>
      <c r="AF39" s="78"/>
      <c r="AG39" s="76" t="str">
        <f>'入力（計量器）'!G37&amp;'入力（計量器）'!H37&amp;""</f>
        <v/>
      </c>
      <c r="AH39" s="77"/>
      <c r="AI39" s="78"/>
      <c r="AJ39" s="76" t="str">
        <f>'入力（計量器）'!I37&amp;""</f>
        <v/>
      </c>
      <c r="AK39" s="77"/>
      <c r="AL39" s="77" t="str">
        <f>'入力（計量器）'!J37&amp;""</f>
        <v/>
      </c>
      <c r="AM39" s="78"/>
      <c r="AN39" s="76" t="str">
        <f>'入力（計量器）'!K37&amp;""</f>
        <v/>
      </c>
      <c r="AO39" s="77"/>
      <c r="AP39" s="78"/>
      <c r="AQ39" s="76" t="str">
        <f>'入力（計量器）'!L37&amp;""</f>
        <v/>
      </c>
      <c r="AR39" s="77"/>
      <c r="AS39" s="77"/>
      <c r="AT39" s="77"/>
      <c r="AU39" s="77"/>
      <c r="AV39" s="77"/>
      <c r="AW39" s="78"/>
      <c r="AX39" s="76" t="str">
        <f>'入力（計量器）'!M37&amp;""</f>
        <v/>
      </c>
      <c r="AY39" s="77"/>
      <c r="AZ39" s="78"/>
      <c r="BA39" s="76" t="str">
        <f>'入力（計量器）'!N37&amp;""</f>
        <v/>
      </c>
      <c r="BB39" s="77"/>
      <c r="BC39" s="77"/>
      <c r="BD39" s="78"/>
    </row>
    <row r="40" spans="2:56" ht="20.100000000000001" customHeight="1" x14ac:dyDescent="0.15">
      <c r="B40" s="84" t="str">
        <f>'入力（計量器）'!A38&amp;""</f>
        <v/>
      </c>
      <c r="C40" s="85"/>
      <c r="D40" s="85"/>
      <c r="E40" s="85"/>
      <c r="F40" s="85"/>
      <c r="G40" s="85"/>
      <c r="H40" s="85"/>
      <c r="I40" s="85"/>
      <c r="J40" s="85"/>
      <c r="K40" s="85"/>
      <c r="L40" s="86"/>
      <c r="M40" s="76" t="str">
        <f>'入力（計量器）'!B38&amp;""</f>
        <v/>
      </c>
      <c r="N40" s="77"/>
      <c r="O40" s="77"/>
      <c r="P40" s="77"/>
      <c r="Q40" s="78"/>
      <c r="R40" s="76" t="str">
        <f>'入力（計量器）'!C38&amp;""</f>
        <v/>
      </c>
      <c r="S40" s="77"/>
      <c r="T40" s="77"/>
      <c r="U40" s="77"/>
      <c r="V40" s="78"/>
      <c r="W40" s="76" t="str">
        <f>'入力（計量器）'!D38&amp;""</f>
        <v/>
      </c>
      <c r="X40" s="77"/>
      <c r="Y40" s="77"/>
      <c r="Z40" s="77"/>
      <c r="AA40" s="77"/>
      <c r="AB40" s="77"/>
      <c r="AC40" s="78"/>
      <c r="AD40" s="76" t="str">
        <f>'入力（計量器）'!E38&amp;'入力（計量器）'!F38&amp;""</f>
        <v/>
      </c>
      <c r="AE40" s="77"/>
      <c r="AF40" s="78"/>
      <c r="AG40" s="76" t="str">
        <f>'入力（計量器）'!G38&amp;'入力（計量器）'!H38&amp;""</f>
        <v/>
      </c>
      <c r="AH40" s="77"/>
      <c r="AI40" s="78"/>
      <c r="AJ40" s="76" t="str">
        <f>'入力（計量器）'!I38&amp;""</f>
        <v/>
      </c>
      <c r="AK40" s="77"/>
      <c r="AL40" s="77" t="str">
        <f>'入力（計量器）'!J38&amp;""</f>
        <v/>
      </c>
      <c r="AM40" s="78"/>
      <c r="AN40" s="76" t="str">
        <f>'入力（計量器）'!K38&amp;""</f>
        <v/>
      </c>
      <c r="AO40" s="77"/>
      <c r="AP40" s="78"/>
      <c r="AQ40" s="76" t="str">
        <f>'入力（計量器）'!L38&amp;""</f>
        <v/>
      </c>
      <c r="AR40" s="77"/>
      <c r="AS40" s="77"/>
      <c r="AT40" s="77"/>
      <c r="AU40" s="77"/>
      <c r="AV40" s="77"/>
      <c r="AW40" s="78"/>
      <c r="AX40" s="76" t="str">
        <f>'入力（計量器）'!M38&amp;""</f>
        <v/>
      </c>
      <c r="AY40" s="77"/>
      <c r="AZ40" s="78"/>
      <c r="BA40" s="76" t="str">
        <f>'入力（計量器）'!N38&amp;""</f>
        <v/>
      </c>
      <c r="BB40" s="77"/>
      <c r="BC40" s="77"/>
      <c r="BD40" s="78"/>
    </row>
    <row r="41" spans="2:56" ht="20.100000000000001" customHeight="1" x14ac:dyDescent="0.15">
      <c r="B41" s="84" t="str">
        <f>'入力（計量器）'!A39&amp;""</f>
        <v/>
      </c>
      <c r="C41" s="85"/>
      <c r="D41" s="85"/>
      <c r="E41" s="85"/>
      <c r="F41" s="85"/>
      <c r="G41" s="85"/>
      <c r="H41" s="85"/>
      <c r="I41" s="85"/>
      <c r="J41" s="85"/>
      <c r="K41" s="85"/>
      <c r="L41" s="86"/>
      <c r="M41" s="76" t="str">
        <f>'入力（計量器）'!B39&amp;""</f>
        <v/>
      </c>
      <c r="N41" s="77"/>
      <c r="O41" s="77"/>
      <c r="P41" s="77"/>
      <c r="Q41" s="78"/>
      <c r="R41" s="76" t="str">
        <f>'入力（計量器）'!C39&amp;""</f>
        <v/>
      </c>
      <c r="S41" s="77"/>
      <c r="T41" s="77"/>
      <c r="U41" s="77"/>
      <c r="V41" s="78"/>
      <c r="W41" s="76" t="str">
        <f>'入力（計量器）'!D39&amp;""</f>
        <v/>
      </c>
      <c r="X41" s="77"/>
      <c r="Y41" s="77"/>
      <c r="Z41" s="77"/>
      <c r="AA41" s="77"/>
      <c r="AB41" s="77"/>
      <c r="AC41" s="78"/>
      <c r="AD41" s="76" t="str">
        <f>'入力（計量器）'!E39&amp;'入力（計量器）'!F39&amp;""</f>
        <v/>
      </c>
      <c r="AE41" s="77"/>
      <c r="AF41" s="78"/>
      <c r="AG41" s="76" t="str">
        <f>'入力（計量器）'!G39&amp;'入力（計量器）'!H39&amp;""</f>
        <v/>
      </c>
      <c r="AH41" s="77"/>
      <c r="AI41" s="78"/>
      <c r="AJ41" s="76" t="str">
        <f>'入力（計量器）'!I39&amp;""</f>
        <v/>
      </c>
      <c r="AK41" s="77"/>
      <c r="AL41" s="77" t="str">
        <f>'入力（計量器）'!J39&amp;""</f>
        <v/>
      </c>
      <c r="AM41" s="78"/>
      <c r="AN41" s="76" t="str">
        <f>'入力（計量器）'!K39&amp;""</f>
        <v/>
      </c>
      <c r="AO41" s="77"/>
      <c r="AP41" s="78"/>
      <c r="AQ41" s="76" t="str">
        <f>'入力（計量器）'!L39&amp;""</f>
        <v/>
      </c>
      <c r="AR41" s="77"/>
      <c r="AS41" s="77"/>
      <c r="AT41" s="77"/>
      <c r="AU41" s="77"/>
      <c r="AV41" s="77"/>
      <c r="AW41" s="78"/>
      <c r="AX41" s="76" t="str">
        <f>'入力（計量器）'!M39&amp;""</f>
        <v/>
      </c>
      <c r="AY41" s="77"/>
      <c r="AZ41" s="78"/>
      <c r="BA41" s="76" t="str">
        <f>'入力（計量器）'!N39&amp;""</f>
        <v/>
      </c>
      <c r="BB41" s="77"/>
      <c r="BC41" s="77"/>
      <c r="BD41" s="78"/>
    </row>
    <row r="42" spans="2:56" ht="20.100000000000001" customHeight="1" x14ac:dyDescent="0.15">
      <c r="B42" s="84" t="str">
        <f>'入力（計量器）'!A40&amp;""</f>
        <v/>
      </c>
      <c r="C42" s="85"/>
      <c r="D42" s="85"/>
      <c r="E42" s="85"/>
      <c r="F42" s="85"/>
      <c r="G42" s="85"/>
      <c r="H42" s="85"/>
      <c r="I42" s="85"/>
      <c r="J42" s="85"/>
      <c r="K42" s="85"/>
      <c r="L42" s="86"/>
      <c r="M42" s="76" t="str">
        <f>'入力（計量器）'!B40&amp;""</f>
        <v/>
      </c>
      <c r="N42" s="77"/>
      <c r="O42" s="77"/>
      <c r="P42" s="77"/>
      <c r="Q42" s="78"/>
      <c r="R42" s="76" t="str">
        <f>'入力（計量器）'!C40&amp;""</f>
        <v/>
      </c>
      <c r="S42" s="77"/>
      <c r="T42" s="77"/>
      <c r="U42" s="77"/>
      <c r="V42" s="78"/>
      <c r="W42" s="76" t="str">
        <f>'入力（計量器）'!D40&amp;""</f>
        <v/>
      </c>
      <c r="X42" s="77"/>
      <c r="Y42" s="77"/>
      <c r="Z42" s="77"/>
      <c r="AA42" s="77"/>
      <c r="AB42" s="77"/>
      <c r="AC42" s="78"/>
      <c r="AD42" s="76" t="str">
        <f>'入力（計量器）'!E40&amp;'入力（計量器）'!F40&amp;""</f>
        <v/>
      </c>
      <c r="AE42" s="77"/>
      <c r="AF42" s="78"/>
      <c r="AG42" s="76" t="str">
        <f>'入力（計量器）'!G40&amp;'入力（計量器）'!H40&amp;""</f>
        <v/>
      </c>
      <c r="AH42" s="77"/>
      <c r="AI42" s="78"/>
      <c r="AJ42" s="76" t="str">
        <f>'入力（計量器）'!I40&amp;""</f>
        <v/>
      </c>
      <c r="AK42" s="77"/>
      <c r="AL42" s="77" t="str">
        <f>'入力（計量器）'!J40&amp;""</f>
        <v/>
      </c>
      <c r="AM42" s="78"/>
      <c r="AN42" s="76" t="str">
        <f>'入力（計量器）'!K40&amp;""</f>
        <v/>
      </c>
      <c r="AO42" s="77"/>
      <c r="AP42" s="78"/>
      <c r="AQ42" s="76" t="str">
        <f>'入力（計量器）'!L40&amp;""</f>
        <v/>
      </c>
      <c r="AR42" s="77"/>
      <c r="AS42" s="77"/>
      <c r="AT42" s="77"/>
      <c r="AU42" s="77"/>
      <c r="AV42" s="77"/>
      <c r="AW42" s="78"/>
      <c r="AX42" s="76" t="str">
        <f>'入力（計量器）'!M40&amp;""</f>
        <v/>
      </c>
      <c r="AY42" s="77"/>
      <c r="AZ42" s="78"/>
      <c r="BA42" s="76" t="str">
        <f>'入力（計量器）'!N40&amp;""</f>
        <v/>
      </c>
      <c r="BB42" s="77"/>
      <c r="BC42" s="77"/>
      <c r="BD42" s="78"/>
    </row>
    <row r="43" spans="2:56" ht="20.100000000000001" customHeight="1" x14ac:dyDescent="0.15">
      <c r="B43" s="84" t="str">
        <f>'入力（計量器）'!A41&amp;""</f>
        <v/>
      </c>
      <c r="C43" s="85"/>
      <c r="D43" s="85"/>
      <c r="E43" s="85"/>
      <c r="F43" s="85"/>
      <c r="G43" s="85"/>
      <c r="H43" s="85"/>
      <c r="I43" s="85"/>
      <c r="J43" s="85"/>
      <c r="K43" s="85"/>
      <c r="L43" s="86"/>
      <c r="M43" s="76" t="str">
        <f>'入力（計量器）'!B41&amp;""</f>
        <v/>
      </c>
      <c r="N43" s="77"/>
      <c r="O43" s="77"/>
      <c r="P43" s="77"/>
      <c r="Q43" s="78"/>
      <c r="R43" s="76" t="str">
        <f>'入力（計量器）'!C41&amp;""</f>
        <v/>
      </c>
      <c r="S43" s="77"/>
      <c r="T43" s="77"/>
      <c r="U43" s="77"/>
      <c r="V43" s="78"/>
      <c r="W43" s="76" t="str">
        <f>'入力（計量器）'!D41&amp;""</f>
        <v/>
      </c>
      <c r="X43" s="77"/>
      <c r="Y43" s="77"/>
      <c r="Z43" s="77"/>
      <c r="AA43" s="77"/>
      <c r="AB43" s="77"/>
      <c r="AC43" s="78"/>
      <c r="AD43" s="76" t="str">
        <f>'入力（計量器）'!E41&amp;'入力（計量器）'!F41&amp;""</f>
        <v/>
      </c>
      <c r="AE43" s="77"/>
      <c r="AF43" s="78"/>
      <c r="AG43" s="76" t="str">
        <f>'入力（計量器）'!G41&amp;'入力（計量器）'!H41&amp;""</f>
        <v/>
      </c>
      <c r="AH43" s="77"/>
      <c r="AI43" s="78"/>
      <c r="AJ43" s="76" t="str">
        <f>'入力（計量器）'!I41&amp;""</f>
        <v/>
      </c>
      <c r="AK43" s="77"/>
      <c r="AL43" s="77" t="str">
        <f>'入力（計量器）'!J41&amp;""</f>
        <v/>
      </c>
      <c r="AM43" s="78"/>
      <c r="AN43" s="76" t="str">
        <f>'入力（計量器）'!K41&amp;""</f>
        <v/>
      </c>
      <c r="AO43" s="77"/>
      <c r="AP43" s="78"/>
      <c r="AQ43" s="76" t="str">
        <f>'入力（計量器）'!L41&amp;""</f>
        <v/>
      </c>
      <c r="AR43" s="77"/>
      <c r="AS43" s="77"/>
      <c r="AT43" s="77"/>
      <c r="AU43" s="77"/>
      <c r="AV43" s="77"/>
      <c r="AW43" s="78"/>
      <c r="AX43" s="76" t="str">
        <f>'入力（計量器）'!M41&amp;""</f>
        <v/>
      </c>
      <c r="AY43" s="77"/>
      <c r="AZ43" s="78"/>
      <c r="BA43" s="76" t="str">
        <f>'入力（計量器）'!N41&amp;""</f>
        <v/>
      </c>
      <c r="BB43" s="77"/>
      <c r="BC43" s="77"/>
      <c r="BD43" s="78"/>
    </row>
    <row r="44" spans="2:56" ht="20.100000000000001" customHeight="1" x14ac:dyDescent="0.15">
      <c r="B44" s="84" t="str">
        <f>'入力（計量器）'!A42&amp;""</f>
        <v/>
      </c>
      <c r="C44" s="85"/>
      <c r="D44" s="85"/>
      <c r="E44" s="85"/>
      <c r="F44" s="85"/>
      <c r="G44" s="85"/>
      <c r="H44" s="85"/>
      <c r="I44" s="85"/>
      <c r="J44" s="85"/>
      <c r="K44" s="85"/>
      <c r="L44" s="86"/>
      <c r="M44" s="76" t="str">
        <f>'入力（計量器）'!B42&amp;""</f>
        <v/>
      </c>
      <c r="N44" s="77"/>
      <c r="O44" s="77"/>
      <c r="P44" s="77"/>
      <c r="Q44" s="78"/>
      <c r="R44" s="76" t="str">
        <f>'入力（計量器）'!C42&amp;""</f>
        <v/>
      </c>
      <c r="S44" s="77"/>
      <c r="T44" s="77"/>
      <c r="U44" s="77"/>
      <c r="V44" s="78"/>
      <c r="W44" s="76" t="str">
        <f>'入力（計量器）'!D42&amp;""</f>
        <v/>
      </c>
      <c r="X44" s="77"/>
      <c r="Y44" s="77"/>
      <c r="Z44" s="77"/>
      <c r="AA44" s="77"/>
      <c r="AB44" s="77"/>
      <c r="AC44" s="78"/>
      <c r="AD44" s="76" t="str">
        <f>'入力（計量器）'!E42&amp;'入力（計量器）'!F42&amp;""</f>
        <v/>
      </c>
      <c r="AE44" s="77"/>
      <c r="AF44" s="78"/>
      <c r="AG44" s="76" t="str">
        <f>'入力（計量器）'!G42&amp;'入力（計量器）'!H42&amp;""</f>
        <v/>
      </c>
      <c r="AH44" s="77"/>
      <c r="AI44" s="78"/>
      <c r="AJ44" s="76" t="str">
        <f>'入力（計量器）'!I42&amp;""</f>
        <v/>
      </c>
      <c r="AK44" s="77"/>
      <c r="AL44" s="77" t="str">
        <f>'入力（計量器）'!J42&amp;""</f>
        <v/>
      </c>
      <c r="AM44" s="78"/>
      <c r="AN44" s="76" t="str">
        <f>'入力（計量器）'!K42&amp;""</f>
        <v/>
      </c>
      <c r="AO44" s="77"/>
      <c r="AP44" s="78"/>
      <c r="AQ44" s="76" t="str">
        <f>'入力（計量器）'!L42&amp;""</f>
        <v/>
      </c>
      <c r="AR44" s="77"/>
      <c r="AS44" s="77"/>
      <c r="AT44" s="77"/>
      <c r="AU44" s="77"/>
      <c r="AV44" s="77"/>
      <c r="AW44" s="78"/>
      <c r="AX44" s="76" t="str">
        <f>'入力（計量器）'!M42&amp;""</f>
        <v/>
      </c>
      <c r="AY44" s="77"/>
      <c r="AZ44" s="78"/>
      <c r="BA44" s="76" t="str">
        <f>'入力（計量器）'!N42&amp;""</f>
        <v/>
      </c>
      <c r="BB44" s="77"/>
      <c r="BC44" s="77"/>
      <c r="BD44" s="78"/>
    </row>
    <row r="45" spans="2:56" ht="20.100000000000001" customHeight="1" x14ac:dyDescent="0.15">
      <c r="B45" s="84" t="str">
        <f>'入力（計量器）'!A43&amp;""</f>
        <v/>
      </c>
      <c r="C45" s="85"/>
      <c r="D45" s="85"/>
      <c r="E45" s="85"/>
      <c r="F45" s="85"/>
      <c r="G45" s="85"/>
      <c r="H45" s="85"/>
      <c r="I45" s="85"/>
      <c r="J45" s="85"/>
      <c r="K45" s="85"/>
      <c r="L45" s="86"/>
      <c r="M45" s="76" t="str">
        <f>'入力（計量器）'!B43&amp;""</f>
        <v/>
      </c>
      <c r="N45" s="77"/>
      <c r="O45" s="77"/>
      <c r="P45" s="77"/>
      <c r="Q45" s="78"/>
      <c r="R45" s="76" t="str">
        <f>'入力（計量器）'!C43&amp;""</f>
        <v/>
      </c>
      <c r="S45" s="77"/>
      <c r="T45" s="77"/>
      <c r="U45" s="77"/>
      <c r="V45" s="78"/>
      <c r="W45" s="76" t="str">
        <f>'入力（計量器）'!D43&amp;""</f>
        <v/>
      </c>
      <c r="X45" s="77"/>
      <c r="Y45" s="77"/>
      <c r="Z45" s="77"/>
      <c r="AA45" s="77"/>
      <c r="AB45" s="77"/>
      <c r="AC45" s="78"/>
      <c r="AD45" s="76" t="str">
        <f>'入力（計量器）'!E43&amp;'入力（計量器）'!F43&amp;""</f>
        <v/>
      </c>
      <c r="AE45" s="77"/>
      <c r="AF45" s="78"/>
      <c r="AG45" s="76" t="str">
        <f>'入力（計量器）'!G43&amp;'入力（計量器）'!H43&amp;""</f>
        <v/>
      </c>
      <c r="AH45" s="77"/>
      <c r="AI45" s="78"/>
      <c r="AJ45" s="76" t="str">
        <f>'入力（計量器）'!I43&amp;""</f>
        <v/>
      </c>
      <c r="AK45" s="77"/>
      <c r="AL45" s="77" t="str">
        <f>'入力（計量器）'!J43&amp;""</f>
        <v/>
      </c>
      <c r="AM45" s="78"/>
      <c r="AN45" s="76" t="str">
        <f>'入力（計量器）'!K43&amp;""</f>
        <v/>
      </c>
      <c r="AO45" s="77"/>
      <c r="AP45" s="78"/>
      <c r="AQ45" s="76" t="str">
        <f>'入力（計量器）'!L43&amp;""</f>
        <v/>
      </c>
      <c r="AR45" s="77"/>
      <c r="AS45" s="77"/>
      <c r="AT45" s="77"/>
      <c r="AU45" s="77"/>
      <c r="AV45" s="77"/>
      <c r="AW45" s="78"/>
      <c r="AX45" s="76" t="str">
        <f>'入力（計量器）'!M43&amp;""</f>
        <v/>
      </c>
      <c r="AY45" s="77"/>
      <c r="AZ45" s="78"/>
      <c r="BA45" s="76" t="str">
        <f>'入力（計量器）'!N43&amp;""</f>
        <v/>
      </c>
      <c r="BB45" s="77"/>
      <c r="BC45" s="77"/>
      <c r="BD45" s="78"/>
    </row>
    <row r="46" spans="2:56" ht="20.100000000000001" customHeight="1" x14ac:dyDescent="0.15">
      <c r="B46" s="84" t="str">
        <f>'入力（計量器）'!A44&amp;""</f>
        <v/>
      </c>
      <c r="C46" s="85"/>
      <c r="D46" s="85"/>
      <c r="E46" s="85"/>
      <c r="F46" s="85"/>
      <c r="G46" s="85"/>
      <c r="H46" s="85"/>
      <c r="I46" s="85"/>
      <c r="J46" s="85"/>
      <c r="K46" s="85"/>
      <c r="L46" s="86"/>
      <c r="M46" s="76" t="str">
        <f>'入力（計量器）'!B44&amp;""</f>
        <v/>
      </c>
      <c r="N46" s="77"/>
      <c r="O46" s="77"/>
      <c r="P46" s="77"/>
      <c r="Q46" s="78"/>
      <c r="R46" s="76" t="str">
        <f>'入力（計量器）'!C44&amp;""</f>
        <v/>
      </c>
      <c r="S46" s="77"/>
      <c r="T46" s="77"/>
      <c r="U46" s="77"/>
      <c r="V46" s="78"/>
      <c r="W46" s="76" t="str">
        <f>'入力（計量器）'!D44&amp;""</f>
        <v/>
      </c>
      <c r="X46" s="77"/>
      <c r="Y46" s="77"/>
      <c r="Z46" s="77"/>
      <c r="AA46" s="77"/>
      <c r="AB46" s="77"/>
      <c r="AC46" s="78"/>
      <c r="AD46" s="76" t="str">
        <f>'入力（計量器）'!E44&amp;'入力（計量器）'!F44&amp;""</f>
        <v/>
      </c>
      <c r="AE46" s="77"/>
      <c r="AF46" s="78"/>
      <c r="AG46" s="76" t="str">
        <f>'入力（計量器）'!G44&amp;'入力（計量器）'!H44&amp;""</f>
        <v/>
      </c>
      <c r="AH46" s="77"/>
      <c r="AI46" s="78"/>
      <c r="AJ46" s="76" t="str">
        <f>'入力（計量器）'!I44&amp;""</f>
        <v/>
      </c>
      <c r="AK46" s="77"/>
      <c r="AL46" s="77" t="str">
        <f>'入力（計量器）'!J44&amp;""</f>
        <v/>
      </c>
      <c r="AM46" s="78"/>
      <c r="AN46" s="76" t="str">
        <f>'入力（計量器）'!K44&amp;""</f>
        <v/>
      </c>
      <c r="AO46" s="77"/>
      <c r="AP46" s="78"/>
      <c r="AQ46" s="76" t="str">
        <f>'入力（計量器）'!L44&amp;""</f>
        <v/>
      </c>
      <c r="AR46" s="77"/>
      <c r="AS46" s="77"/>
      <c r="AT46" s="77"/>
      <c r="AU46" s="77"/>
      <c r="AV46" s="77"/>
      <c r="AW46" s="78"/>
      <c r="AX46" s="76" t="str">
        <f>'入力（計量器）'!M44&amp;""</f>
        <v/>
      </c>
      <c r="AY46" s="77"/>
      <c r="AZ46" s="78"/>
      <c r="BA46" s="76" t="str">
        <f>'入力（計量器）'!N44&amp;""</f>
        <v/>
      </c>
      <c r="BB46" s="77"/>
      <c r="BC46" s="77"/>
      <c r="BD46" s="78"/>
    </row>
    <row r="47" spans="2:56" ht="20.100000000000001" customHeight="1" x14ac:dyDescent="0.15">
      <c r="B47" s="84" t="str">
        <f>'入力（計量器）'!A45&amp;""</f>
        <v/>
      </c>
      <c r="C47" s="85"/>
      <c r="D47" s="85"/>
      <c r="E47" s="85"/>
      <c r="F47" s="85"/>
      <c r="G47" s="85"/>
      <c r="H47" s="85"/>
      <c r="I47" s="85"/>
      <c r="J47" s="85"/>
      <c r="K47" s="85"/>
      <c r="L47" s="86"/>
      <c r="M47" s="76" t="str">
        <f>'入力（計量器）'!B45&amp;""</f>
        <v/>
      </c>
      <c r="N47" s="77"/>
      <c r="O47" s="77"/>
      <c r="P47" s="77"/>
      <c r="Q47" s="78"/>
      <c r="R47" s="76" t="str">
        <f>'入力（計量器）'!C45&amp;""</f>
        <v/>
      </c>
      <c r="S47" s="77"/>
      <c r="T47" s="77"/>
      <c r="U47" s="77"/>
      <c r="V47" s="78"/>
      <c r="W47" s="76" t="str">
        <f>'入力（計量器）'!D45&amp;""</f>
        <v/>
      </c>
      <c r="X47" s="77"/>
      <c r="Y47" s="77"/>
      <c r="Z47" s="77"/>
      <c r="AA47" s="77"/>
      <c r="AB47" s="77"/>
      <c r="AC47" s="78"/>
      <c r="AD47" s="76" t="str">
        <f>'入力（計量器）'!E45&amp;'入力（計量器）'!F45&amp;""</f>
        <v/>
      </c>
      <c r="AE47" s="77"/>
      <c r="AF47" s="78"/>
      <c r="AG47" s="76" t="str">
        <f>'入力（計量器）'!G45&amp;'入力（計量器）'!H45&amp;""</f>
        <v/>
      </c>
      <c r="AH47" s="77"/>
      <c r="AI47" s="78"/>
      <c r="AJ47" s="76" t="str">
        <f>'入力（計量器）'!I45&amp;""</f>
        <v/>
      </c>
      <c r="AK47" s="77"/>
      <c r="AL47" s="77" t="str">
        <f>'入力（計量器）'!J45&amp;""</f>
        <v/>
      </c>
      <c r="AM47" s="78"/>
      <c r="AN47" s="76" t="str">
        <f>'入力（計量器）'!K45&amp;""</f>
        <v/>
      </c>
      <c r="AO47" s="77"/>
      <c r="AP47" s="78"/>
      <c r="AQ47" s="76" t="str">
        <f>'入力（計量器）'!L45&amp;""</f>
        <v/>
      </c>
      <c r="AR47" s="77"/>
      <c r="AS47" s="77"/>
      <c r="AT47" s="77"/>
      <c r="AU47" s="77"/>
      <c r="AV47" s="77"/>
      <c r="AW47" s="78"/>
      <c r="AX47" s="76" t="str">
        <f>'入力（計量器）'!M45&amp;""</f>
        <v/>
      </c>
      <c r="AY47" s="77"/>
      <c r="AZ47" s="78"/>
      <c r="BA47" s="76" t="str">
        <f>'入力（計量器）'!N45&amp;""</f>
        <v/>
      </c>
      <c r="BB47" s="77"/>
      <c r="BC47" s="77"/>
      <c r="BD47" s="78"/>
    </row>
    <row r="48" spans="2:56" ht="20.100000000000001" customHeight="1" x14ac:dyDescent="0.15">
      <c r="B48" s="84" t="str">
        <f>'入力（計量器）'!A46&amp;""</f>
        <v/>
      </c>
      <c r="C48" s="85"/>
      <c r="D48" s="85"/>
      <c r="E48" s="85"/>
      <c r="F48" s="85"/>
      <c r="G48" s="85"/>
      <c r="H48" s="85"/>
      <c r="I48" s="85"/>
      <c r="J48" s="85"/>
      <c r="K48" s="85"/>
      <c r="L48" s="86"/>
      <c r="M48" s="76" t="str">
        <f>'入力（計量器）'!B46&amp;""</f>
        <v/>
      </c>
      <c r="N48" s="77"/>
      <c r="O48" s="77"/>
      <c r="P48" s="77"/>
      <c r="Q48" s="78"/>
      <c r="R48" s="76" t="str">
        <f>'入力（計量器）'!C46&amp;""</f>
        <v/>
      </c>
      <c r="S48" s="77"/>
      <c r="T48" s="77"/>
      <c r="U48" s="77"/>
      <c r="V48" s="78"/>
      <c r="W48" s="76" t="str">
        <f>'入力（計量器）'!D46&amp;""</f>
        <v/>
      </c>
      <c r="X48" s="77"/>
      <c r="Y48" s="77"/>
      <c r="Z48" s="77"/>
      <c r="AA48" s="77"/>
      <c r="AB48" s="77"/>
      <c r="AC48" s="78"/>
      <c r="AD48" s="76" t="str">
        <f>'入力（計量器）'!E46&amp;'入力（計量器）'!F46&amp;""</f>
        <v/>
      </c>
      <c r="AE48" s="77"/>
      <c r="AF48" s="78"/>
      <c r="AG48" s="76" t="str">
        <f>'入力（計量器）'!G46&amp;'入力（計量器）'!H46&amp;""</f>
        <v/>
      </c>
      <c r="AH48" s="77"/>
      <c r="AI48" s="78"/>
      <c r="AJ48" s="76" t="str">
        <f>'入力（計量器）'!I46&amp;""</f>
        <v/>
      </c>
      <c r="AK48" s="77"/>
      <c r="AL48" s="77" t="str">
        <f>'入力（計量器）'!J46&amp;""</f>
        <v/>
      </c>
      <c r="AM48" s="78"/>
      <c r="AN48" s="76" t="str">
        <f>'入力（計量器）'!K46&amp;""</f>
        <v/>
      </c>
      <c r="AO48" s="77"/>
      <c r="AP48" s="78"/>
      <c r="AQ48" s="76" t="str">
        <f>'入力（計量器）'!L46&amp;""</f>
        <v/>
      </c>
      <c r="AR48" s="77"/>
      <c r="AS48" s="77"/>
      <c r="AT48" s="77"/>
      <c r="AU48" s="77"/>
      <c r="AV48" s="77"/>
      <c r="AW48" s="78"/>
      <c r="AX48" s="76" t="str">
        <f>'入力（計量器）'!M46&amp;""</f>
        <v/>
      </c>
      <c r="AY48" s="77"/>
      <c r="AZ48" s="78"/>
      <c r="BA48" s="76" t="str">
        <f>'入力（計量器）'!N46&amp;""</f>
        <v/>
      </c>
      <c r="BB48" s="77"/>
      <c r="BC48" s="77"/>
      <c r="BD48" s="78"/>
    </row>
    <row r="49" spans="2:56" ht="20.100000000000001" customHeight="1" x14ac:dyDescent="0.15">
      <c r="B49" s="84" t="str">
        <f>'入力（計量器）'!A47&amp;""</f>
        <v/>
      </c>
      <c r="C49" s="85"/>
      <c r="D49" s="85"/>
      <c r="E49" s="85"/>
      <c r="F49" s="85"/>
      <c r="G49" s="85"/>
      <c r="H49" s="85"/>
      <c r="I49" s="85"/>
      <c r="J49" s="85"/>
      <c r="K49" s="85"/>
      <c r="L49" s="86"/>
      <c r="M49" s="76" t="str">
        <f>'入力（計量器）'!B47&amp;""</f>
        <v/>
      </c>
      <c r="N49" s="77"/>
      <c r="O49" s="77"/>
      <c r="P49" s="77"/>
      <c r="Q49" s="78"/>
      <c r="R49" s="76" t="str">
        <f>'入力（計量器）'!C47&amp;""</f>
        <v/>
      </c>
      <c r="S49" s="77"/>
      <c r="T49" s="77"/>
      <c r="U49" s="77"/>
      <c r="V49" s="78"/>
      <c r="W49" s="76" t="str">
        <f>'入力（計量器）'!D47&amp;""</f>
        <v/>
      </c>
      <c r="X49" s="77"/>
      <c r="Y49" s="77"/>
      <c r="Z49" s="77"/>
      <c r="AA49" s="77"/>
      <c r="AB49" s="77"/>
      <c r="AC49" s="78"/>
      <c r="AD49" s="76" t="str">
        <f>'入力（計量器）'!E47&amp;'入力（計量器）'!F47&amp;""</f>
        <v/>
      </c>
      <c r="AE49" s="77"/>
      <c r="AF49" s="78"/>
      <c r="AG49" s="76" t="str">
        <f>'入力（計量器）'!G47&amp;'入力（計量器）'!H47&amp;""</f>
        <v/>
      </c>
      <c r="AH49" s="77"/>
      <c r="AI49" s="78"/>
      <c r="AJ49" s="76" t="str">
        <f>'入力（計量器）'!I47&amp;""</f>
        <v/>
      </c>
      <c r="AK49" s="77"/>
      <c r="AL49" s="77" t="str">
        <f>'入力（計量器）'!J47&amp;""</f>
        <v/>
      </c>
      <c r="AM49" s="78"/>
      <c r="AN49" s="76" t="str">
        <f>'入力（計量器）'!K47&amp;""</f>
        <v/>
      </c>
      <c r="AO49" s="77"/>
      <c r="AP49" s="78"/>
      <c r="AQ49" s="76" t="str">
        <f>'入力（計量器）'!L47&amp;""</f>
        <v/>
      </c>
      <c r="AR49" s="77"/>
      <c r="AS49" s="77"/>
      <c r="AT49" s="77"/>
      <c r="AU49" s="77"/>
      <c r="AV49" s="77"/>
      <c r="AW49" s="78"/>
      <c r="AX49" s="76" t="str">
        <f>'入力（計量器）'!M47&amp;""</f>
        <v/>
      </c>
      <c r="AY49" s="77"/>
      <c r="AZ49" s="78"/>
      <c r="BA49" s="76" t="str">
        <f>'入力（計量器）'!N47&amp;""</f>
        <v/>
      </c>
      <c r="BB49" s="77"/>
      <c r="BC49" s="77"/>
      <c r="BD49" s="78"/>
    </row>
    <row r="50" spans="2:56" ht="20.100000000000001" customHeight="1" x14ac:dyDescent="0.15">
      <c r="B50" s="84" t="str">
        <f>'入力（計量器）'!A48&amp;""</f>
        <v/>
      </c>
      <c r="C50" s="85"/>
      <c r="D50" s="85"/>
      <c r="E50" s="85"/>
      <c r="F50" s="85"/>
      <c r="G50" s="85"/>
      <c r="H50" s="85"/>
      <c r="I50" s="85"/>
      <c r="J50" s="85"/>
      <c r="K50" s="85"/>
      <c r="L50" s="86"/>
      <c r="M50" s="76" t="str">
        <f>'入力（計量器）'!B48&amp;""</f>
        <v/>
      </c>
      <c r="N50" s="77"/>
      <c r="O50" s="77"/>
      <c r="P50" s="77"/>
      <c r="Q50" s="78"/>
      <c r="R50" s="76" t="str">
        <f>'入力（計量器）'!C48&amp;""</f>
        <v/>
      </c>
      <c r="S50" s="77"/>
      <c r="T50" s="77"/>
      <c r="U50" s="77"/>
      <c r="V50" s="78"/>
      <c r="W50" s="76" t="str">
        <f>'入力（計量器）'!D48&amp;""</f>
        <v/>
      </c>
      <c r="X50" s="77"/>
      <c r="Y50" s="77"/>
      <c r="Z50" s="77"/>
      <c r="AA50" s="77"/>
      <c r="AB50" s="77"/>
      <c r="AC50" s="78"/>
      <c r="AD50" s="76" t="str">
        <f>'入力（計量器）'!E48&amp;'入力（計量器）'!F48&amp;""</f>
        <v/>
      </c>
      <c r="AE50" s="77"/>
      <c r="AF50" s="78"/>
      <c r="AG50" s="76" t="str">
        <f>'入力（計量器）'!G48&amp;'入力（計量器）'!H48&amp;""</f>
        <v/>
      </c>
      <c r="AH50" s="77"/>
      <c r="AI50" s="78"/>
      <c r="AJ50" s="76" t="str">
        <f>'入力（計量器）'!I48&amp;""</f>
        <v/>
      </c>
      <c r="AK50" s="77"/>
      <c r="AL50" s="77" t="str">
        <f>'入力（計量器）'!J48&amp;""</f>
        <v/>
      </c>
      <c r="AM50" s="78"/>
      <c r="AN50" s="76" t="str">
        <f>'入力（計量器）'!K48&amp;""</f>
        <v/>
      </c>
      <c r="AO50" s="77"/>
      <c r="AP50" s="78"/>
      <c r="AQ50" s="76" t="str">
        <f>'入力（計量器）'!L48&amp;""</f>
        <v/>
      </c>
      <c r="AR50" s="77"/>
      <c r="AS50" s="77"/>
      <c r="AT50" s="77"/>
      <c r="AU50" s="77"/>
      <c r="AV50" s="77"/>
      <c r="AW50" s="78"/>
      <c r="AX50" s="76" t="str">
        <f>'入力（計量器）'!M48&amp;""</f>
        <v/>
      </c>
      <c r="AY50" s="77"/>
      <c r="AZ50" s="78"/>
      <c r="BA50" s="76" t="str">
        <f>'入力（計量器）'!N48&amp;""</f>
        <v/>
      </c>
      <c r="BB50" s="77"/>
      <c r="BC50" s="77"/>
      <c r="BD50" s="78"/>
    </row>
    <row r="51" spans="2:56" ht="20.100000000000001" customHeight="1" x14ac:dyDescent="0.15">
      <c r="B51" s="84" t="str">
        <f>'入力（計量器）'!A49&amp;""</f>
        <v/>
      </c>
      <c r="C51" s="85"/>
      <c r="D51" s="85"/>
      <c r="E51" s="85"/>
      <c r="F51" s="85"/>
      <c r="G51" s="85"/>
      <c r="H51" s="85"/>
      <c r="I51" s="85"/>
      <c r="J51" s="85"/>
      <c r="K51" s="85"/>
      <c r="L51" s="86"/>
      <c r="M51" s="76" t="str">
        <f>'入力（計量器）'!B49&amp;""</f>
        <v/>
      </c>
      <c r="N51" s="77"/>
      <c r="O51" s="77"/>
      <c r="P51" s="77"/>
      <c r="Q51" s="78"/>
      <c r="R51" s="76" t="str">
        <f>'入力（計量器）'!C49&amp;""</f>
        <v/>
      </c>
      <c r="S51" s="77"/>
      <c r="T51" s="77"/>
      <c r="U51" s="77"/>
      <c r="V51" s="78"/>
      <c r="W51" s="76" t="str">
        <f>'入力（計量器）'!D49&amp;""</f>
        <v/>
      </c>
      <c r="X51" s="77"/>
      <c r="Y51" s="77"/>
      <c r="Z51" s="77"/>
      <c r="AA51" s="77"/>
      <c r="AB51" s="77"/>
      <c r="AC51" s="78"/>
      <c r="AD51" s="76" t="str">
        <f>'入力（計量器）'!E49&amp;'入力（計量器）'!F49&amp;""</f>
        <v/>
      </c>
      <c r="AE51" s="77"/>
      <c r="AF51" s="78"/>
      <c r="AG51" s="76" t="str">
        <f>'入力（計量器）'!G49&amp;'入力（計量器）'!H49&amp;""</f>
        <v/>
      </c>
      <c r="AH51" s="77"/>
      <c r="AI51" s="78"/>
      <c r="AJ51" s="76" t="str">
        <f>'入力（計量器）'!I49&amp;""</f>
        <v/>
      </c>
      <c r="AK51" s="77"/>
      <c r="AL51" s="77" t="str">
        <f>'入力（計量器）'!J49&amp;""</f>
        <v/>
      </c>
      <c r="AM51" s="78"/>
      <c r="AN51" s="76" t="str">
        <f>'入力（計量器）'!K49&amp;""</f>
        <v/>
      </c>
      <c r="AO51" s="77"/>
      <c r="AP51" s="78"/>
      <c r="AQ51" s="76" t="str">
        <f>'入力（計量器）'!L49&amp;""</f>
        <v/>
      </c>
      <c r="AR51" s="77"/>
      <c r="AS51" s="77"/>
      <c r="AT51" s="77"/>
      <c r="AU51" s="77"/>
      <c r="AV51" s="77"/>
      <c r="AW51" s="78"/>
      <c r="AX51" s="76" t="str">
        <f>'入力（計量器）'!M49&amp;""</f>
        <v/>
      </c>
      <c r="AY51" s="77"/>
      <c r="AZ51" s="78"/>
      <c r="BA51" s="76" t="str">
        <f>'入力（計量器）'!N49&amp;""</f>
        <v/>
      </c>
      <c r="BB51" s="77"/>
      <c r="BC51" s="77"/>
      <c r="BD51" s="78"/>
    </row>
    <row r="52" spans="2:56" ht="20.100000000000001" customHeight="1" x14ac:dyDescent="0.15">
      <c r="B52" s="84" t="str">
        <f>'入力（計量器）'!A50&amp;""</f>
        <v/>
      </c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76" t="str">
        <f>'入力（計量器）'!B50&amp;""</f>
        <v/>
      </c>
      <c r="N52" s="77"/>
      <c r="O52" s="77"/>
      <c r="P52" s="77"/>
      <c r="Q52" s="78"/>
      <c r="R52" s="76" t="str">
        <f>'入力（計量器）'!C50&amp;""</f>
        <v/>
      </c>
      <c r="S52" s="77"/>
      <c r="T52" s="77"/>
      <c r="U52" s="77"/>
      <c r="V52" s="78"/>
      <c r="W52" s="76" t="str">
        <f>'入力（計量器）'!D50&amp;""</f>
        <v/>
      </c>
      <c r="X52" s="77"/>
      <c r="Y52" s="77"/>
      <c r="Z52" s="77"/>
      <c r="AA52" s="77"/>
      <c r="AB52" s="77"/>
      <c r="AC52" s="78"/>
      <c r="AD52" s="76" t="str">
        <f>'入力（計量器）'!E50&amp;'入力（計量器）'!F50&amp;""</f>
        <v/>
      </c>
      <c r="AE52" s="77"/>
      <c r="AF52" s="78"/>
      <c r="AG52" s="76" t="str">
        <f>'入力（計量器）'!G50&amp;'入力（計量器）'!H50&amp;""</f>
        <v/>
      </c>
      <c r="AH52" s="77"/>
      <c r="AI52" s="78"/>
      <c r="AJ52" s="76" t="str">
        <f>'入力（計量器）'!I50&amp;""</f>
        <v/>
      </c>
      <c r="AK52" s="77"/>
      <c r="AL52" s="77" t="str">
        <f>'入力（計量器）'!J50&amp;""</f>
        <v/>
      </c>
      <c r="AM52" s="78"/>
      <c r="AN52" s="76" t="str">
        <f>'入力（計量器）'!K50&amp;""</f>
        <v/>
      </c>
      <c r="AO52" s="77"/>
      <c r="AP52" s="78"/>
      <c r="AQ52" s="76" t="str">
        <f>'入力（計量器）'!L50&amp;""</f>
        <v/>
      </c>
      <c r="AR52" s="77"/>
      <c r="AS52" s="77"/>
      <c r="AT52" s="77"/>
      <c r="AU52" s="77"/>
      <c r="AV52" s="77"/>
      <c r="AW52" s="78"/>
      <c r="AX52" s="76" t="str">
        <f>'入力（計量器）'!M50&amp;""</f>
        <v/>
      </c>
      <c r="AY52" s="77"/>
      <c r="AZ52" s="78"/>
      <c r="BA52" s="76" t="str">
        <f>'入力（計量器）'!N50&amp;""</f>
        <v/>
      </c>
      <c r="BB52" s="77"/>
      <c r="BC52" s="77"/>
      <c r="BD52" s="78"/>
    </row>
    <row r="53" spans="2:56" ht="20.100000000000001" customHeight="1" x14ac:dyDescent="0.15">
      <c r="B53" s="84" t="str">
        <f>'入力（計量器）'!A51&amp;""</f>
        <v/>
      </c>
      <c r="C53" s="85"/>
      <c r="D53" s="85"/>
      <c r="E53" s="85"/>
      <c r="F53" s="85"/>
      <c r="G53" s="85"/>
      <c r="H53" s="85"/>
      <c r="I53" s="85"/>
      <c r="J53" s="85"/>
      <c r="K53" s="85"/>
      <c r="L53" s="86"/>
      <c r="M53" s="76" t="str">
        <f>'入力（計量器）'!B51&amp;""</f>
        <v/>
      </c>
      <c r="N53" s="77"/>
      <c r="O53" s="77"/>
      <c r="P53" s="77"/>
      <c r="Q53" s="78"/>
      <c r="R53" s="76" t="str">
        <f>'入力（計量器）'!C51&amp;""</f>
        <v/>
      </c>
      <c r="S53" s="77"/>
      <c r="T53" s="77"/>
      <c r="U53" s="77"/>
      <c r="V53" s="78"/>
      <c r="W53" s="76" t="str">
        <f>'入力（計量器）'!D51&amp;""</f>
        <v/>
      </c>
      <c r="X53" s="77"/>
      <c r="Y53" s="77"/>
      <c r="Z53" s="77"/>
      <c r="AA53" s="77"/>
      <c r="AB53" s="77"/>
      <c r="AC53" s="78"/>
      <c r="AD53" s="76" t="str">
        <f>'入力（計量器）'!E51&amp;'入力（計量器）'!F51&amp;""</f>
        <v/>
      </c>
      <c r="AE53" s="77"/>
      <c r="AF53" s="78"/>
      <c r="AG53" s="76" t="str">
        <f>'入力（計量器）'!G51&amp;'入力（計量器）'!H51&amp;""</f>
        <v/>
      </c>
      <c r="AH53" s="77"/>
      <c r="AI53" s="78"/>
      <c r="AJ53" s="76" t="str">
        <f>'入力（計量器）'!I51&amp;""</f>
        <v/>
      </c>
      <c r="AK53" s="77"/>
      <c r="AL53" s="77" t="str">
        <f>'入力（計量器）'!J51&amp;""</f>
        <v/>
      </c>
      <c r="AM53" s="78"/>
      <c r="AN53" s="76" t="str">
        <f>'入力（計量器）'!K51&amp;""</f>
        <v/>
      </c>
      <c r="AO53" s="77"/>
      <c r="AP53" s="78"/>
      <c r="AQ53" s="76" t="str">
        <f>'入力（計量器）'!L51&amp;""</f>
        <v/>
      </c>
      <c r="AR53" s="77"/>
      <c r="AS53" s="77"/>
      <c r="AT53" s="77"/>
      <c r="AU53" s="77"/>
      <c r="AV53" s="77"/>
      <c r="AW53" s="78"/>
      <c r="AX53" s="76" t="str">
        <f>'入力（計量器）'!M51&amp;""</f>
        <v/>
      </c>
      <c r="AY53" s="77"/>
      <c r="AZ53" s="78"/>
      <c r="BA53" s="76" t="str">
        <f>'入力（計量器）'!N51&amp;""</f>
        <v/>
      </c>
      <c r="BB53" s="77"/>
      <c r="BC53" s="77"/>
      <c r="BD53" s="78"/>
    </row>
    <row r="54" spans="2:56" ht="20.100000000000001" customHeight="1" x14ac:dyDescent="0.15">
      <c r="B54" s="84" t="str">
        <f>'入力（計量器）'!A52&amp;""</f>
        <v/>
      </c>
      <c r="C54" s="85"/>
      <c r="D54" s="85"/>
      <c r="E54" s="85"/>
      <c r="F54" s="85"/>
      <c r="G54" s="85"/>
      <c r="H54" s="85"/>
      <c r="I54" s="85"/>
      <c r="J54" s="85"/>
      <c r="K54" s="85"/>
      <c r="L54" s="86"/>
      <c r="M54" s="76" t="str">
        <f>'入力（計量器）'!B52&amp;""</f>
        <v/>
      </c>
      <c r="N54" s="77"/>
      <c r="O54" s="77"/>
      <c r="P54" s="77"/>
      <c r="Q54" s="78"/>
      <c r="R54" s="76" t="str">
        <f>'入力（計量器）'!C52&amp;""</f>
        <v/>
      </c>
      <c r="S54" s="77"/>
      <c r="T54" s="77"/>
      <c r="U54" s="77"/>
      <c r="V54" s="78"/>
      <c r="W54" s="76" t="str">
        <f>'入力（計量器）'!D52&amp;""</f>
        <v/>
      </c>
      <c r="X54" s="77"/>
      <c r="Y54" s="77"/>
      <c r="Z54" s="77"/>
      <c r="AA54" s="77"/>
      <c r="AB54" s="77"/>
      <c r="AC54" s="78"/>
      <c r="AD54" s="76" t="str">
        <f>'入力（計量器）'!E52&amp;'入力（計量器）'!F52&amp;""</f>
        <v/>
      </c>
      <c r="AE54" s="77"/>
      <c r="AF54" s="78"/>
      <c r="AG54" s="76" t="str">
        <f>'入力（計量器）'!G52&amp;'入力（計量器）'!H52&amp;""</f>
        <v/>
      </c>
      <c r="AH54" s="77"/>
      <c r="AI54" s="78"/>
      <c r="AJ54" s="76" t="str">
        <f>'入力（計量器）'!I52&amp;""</f>
        <v/>
      </c>
      <c r="AK54" s="77"/>
      <c r="AL54" s="77" t="str">
        <f>'入力（計量器）'!J52&amp;""</f>
        <v/>
      </c>
      <c r="AM54" s="78"/>
      <c r="AN54" s="76" t="str">
        <f>'入力（計量器）'!K52&amp;""</f>
        <v/>
      </c>
      <c r="AO54" s="77"/>
      <c r="AP54" s="78"/>
      <c r="AQ54" s="76" t="str">
        <f>'入力（計量器）'!L52&amp;""</f>
        <v/>
      </c>
      <c r="AR54" s="77"/>
      <c r="AS54" s="77"/>
      <c r="AT54" s="77"/>
      <c r="AU54" s="77"/>
      <c r="AV54" s="77"/>
      <c r="AW54" s="78"/>
      <c r="AX54" s="76" t="str">
        <f>'入力（計量器）'!M52&amp;""</f>
        <v/>
      </c>
      <c r="AY54" s="77"/>
      <c r="AZ54" s="78"/>
      <c r="BA54" s="76" t="str">
        <f>'入力（計量器）'!N52&amp;""</f>
        <v/>
      </c>
      <c r="BB54" s="77"/>
      <c r="BC54" s="77"/>
      <c r="BD54" s="78"/>
    </row>
    <row r="55" spans="2:56" ht="20.100000000000001" customHeight="1" x14ac:dyDescent="0.15">
      <c r="B55" s="84" t="str">
        <f>'入力（計量器）'!A53&amp;""</f>
        <v/>
      </c>
      <c r="C55" s="85"/>
      <c r="D55" s="85"/>
      <c r="E55" s="85"/>
      <c r="F55" s="85"/>
      <c r="G55" s="85"/>
      <c r="H55" s="85"/>
      <c r="I55" s="85"/>
      <c r="J55" s="85"/>
      <c r="K55" s="85"/>
      <c r="L55" s="86"/>
      <c r="M55" s="76" t="str">
        <f>'入力（計量器）'!B53&amp;""</f>
        <v/>
      </c>
      <c r="N55" s="77"/>
      <c r="O55" s="77"/>
      <c r="P55" s="77"/>
      <c r="Q55" s="78"/>
      <c r="R55" s="76" t="str">
        <f>'入力（計量器）'!C53&amp;""</f>
        <v/>
      </c>
      <c r="S55" s="77"/>
      <c r="T55" s="77"/>
      <c r="U55" s="77"/>
      <c r="V55" s="78"/>
      <c r="W55" s="76" t="str">
        <f>'入力（計量器）'!D53&amp;""</f>
        <v/>
      </c>
      <c r="X55" s="77"/>
      <c r="Y55" s="77"/>
      <c r="Z55" s="77"/>
      <c r="AA55" s="77"/>
      <c r="AB55" s="77"/>
      <c r="AC55" s="78"/>
      <c r="AD55" s="76" t="str">
        <f>'入力（計量器）'!E53&amp;'入力（計量器）'!F53&amp;""</f>
        <v/>
      </c>
      <c r="AE55" s="77"/>
      <c r="AF55" s="78"/>
      <c r="AG55" s="76" t="str">
        <f>'入力（計量器）'!G53&amp;'入力（計量器）'!H53&amp;""</f>
        <v/>
      </c>
      <c r="AH55" s="77"/>
      <c r="AI55" s="78"/>
      <c r="AJ55" s="76" t="str">
        <f>'入力（計量器）'!I53&amp;""</f>
        <v/>
      </c>
      <c r="AK55" s="77"/>
      <c r="AL55" s="77" t="str">
        <f>'入力（計量器）'!J53&amp;""</f>
        <v/>
      </c>
      <c r="AM55" s="78"/>
      <c r="AN55" s="76" t="str">
        <f>'入力（計量器）'!K53&amp;""</f>
        <v/>
      </c>
      <c r="AO55" s="77"/>
      <c r="AP55" s="78"/>
      <c r="AQ55" s="76" t="str">
        <f>'入力（計量器）'!L53&amp;""</f>
        <v/>
      </c>
      <c r="AR55" s="77"/>
      <c r="AS55" s="77"/>
      <c r="AT55" s="77"/>
      <c r="AU55" s="77"/>
      <c r="AV55" s="77"/>
      <c r="AW55" s="78"/>
      <c r="AX55" s="76" t="str">
        <f>'入力（計量器）'!M53&amp;""</f>
        <v/>
      </c>
      <c r="AY55" s="77"/>
      <c r="AZ55" s="78"/>
      <c r="BA55" s="76" t="str">
        <f>'入力（計量器）'!N53&amp;""</f>
        <v/>
      </c>
      <c r="BB55" s="77"/>
      <c r="BC55" s="77"/>
      <c r="BD55" s="78"/>
    </row>
    <row r="56" spans="2:56" ht="20.100000000000001" customHeight="1" x14ac:dyDescent="0.15">
      <c r="B56" s="84" t="str">
        <f>'入力（計量器）'!A54&amp;""</f>
        <v/>
      </c>
      <c r="C56" s="85"/>
      <c r="D56" s="85"/>
      <c r="E56" s="85"/>
      <c r="F56" s="85"/>
      <c r="G56" s="85"/>
      <c r="H56" s="85"/>
      <c r="I56" s="85"/>
      <c r="J56" s="85"/>
      <c r="K56" s="85"/>
      <c r="L56" s="86"/>
      <c r="M56" s="76" t="str">
        <f>'入力（計量器）'!B54&amp;""</f>
        <v/>
      </c>
      <c r="N56" s="77"/>
      <c r="O56" s="77"/>
      <c r="P56" s="77"/>
      <c r="Q56" s="78"/>
      <c r="R56" s="76" t="str">
        <f>'入力（計量器）'!C54&amp;""</f>
        <v/>
      </c>
      <c r="S56" s="77"/>
      <c r="T56" s="77"/>
      <c r="U56" s="77"/>
      <c r="V56" s="78"/>
      <c r="W56" s="76" t="str">
        <f>'入力（計量器）'!D54&amp;""</f>
        <v/>
      </c>
      <c r="X56" s="77"/>
      <c r="Y56" s="77"/>
      <c r="Z56" s="77"/>
      <c r="AA56" s="77"/>
      <c r="AB56" s="77"/>
      <c r="AC56" s="78"/>
      <c r="AD56" s="76" t="str">
        <f>'入力（計量器）'!E54&amp;'入力（計量器）'!F54&amp;""</f>
        <v/>
      </c>
      <c r="AE56" s="77"/>
      <c r="AF56" s="78"/>
      <c r="AG56" s="76" t="str">
        <f>'入力（計量器）'!G54&amp;'入力（計量器）'!H54&amp;""</f>
        <v/>
      </c>
      <c r="AH56" s="77"/>
      <c r="AI56" s="78"/>
      <c r="AJ56" s="76" t="str">
        <f>'入力（計量器）'!I54&amp;""</f>
        <v/>
      </c>
      <c r="AK56" s="77"/>
      <c r="AL56" s="77" t="str">
        <f>'入力（計量器）'!J54&amp;""</f>
        <v/>
      </c>
      <c r="AM56" s="78"/>
      <c r="AN56" s="76" t="str">
        <f>'入力（計量器）'!K54&amp;""</f>
        <v/>
      </c>
      <c r="AO56" s="77"/>
      <c r="AP56" s="78"/>
      <c r="AQ56" s="76" t="str">
        <f>'入力（計量器）'!L54&amp;""</f>
        <v/>
      </c>
      <c r="AR56" s="77"/>
      <c r="AS56" s="77"/>
      <c r="AT56" s="77"/>
      <c r="AU56" s="77"/>
      <c r="AV56" s="77"/>
      <c r="AW56" s="78"/>
      <c r="AX56" s="76" t="str">
        <f>'入力（計量器）'!M54&amp;""</f>
        <v/>
      </c>
      <c r="AY56" s="77"/>
      <c r="AZ56" s="78"/>
      <c r="BA56" s="76" t="str">
        <f>'入力（計量器）'!N54&amp;""</f>
        <v/>
      </c>
      <c r="BB56" s="77"/>
      <c r="BC56" s="77"/>
      <c r="BD56" s="78"/>
    </row>
    <row r="57" spans="2:56" ht="20.100000000000001" customHeight="1" x14ac:dyDescent="0.15">
      <c r="B57" s="84" t="str">
        <f>'入力（計量器）'!A55&amp;""</f>
        <v/>
      </c>
      <c r="C57" s="85"/>
      <c r="D57" s="85"/>
      <c r="E57" s="85"/>
      <c r="F57" s="85"/>
      <c r="G57" s="85"/>
      <c r="H57" s="85"/>
      <c r="I57" s="85"/>
      <c r="J57" s="85"/>
      <c r="K57" s="85"/>
      <c r="L57" s="86"/>
      <c r="M57" s="76" t="str">
        <f>'入力（計量器）'!B55&amp;""</f>
        <v/>
      </c>
      <c r="N57" s="77"/>
      <c r="O57" s="77"/>
      <c r="P57" s="77"/>
      <c r="Q57" s="78"/>
      <c r="R57" s="76" t="str">
        <f>'入力（計量器）'!C55&amp;""</f>
        <v/>
      </c>
      <c r="S57" s="77"/>
      <c r="T57" s="77"/>
      <c r="U57" s="77"/>
      <c r="V57" s="78"/>
      <c r="W57" s="76" t="str">
        <f>'入力（計量器）'!D55&amp;""</f>
        <v/>
      </c>
      <c r="X57" s="77"/>
      <c r="Y57" s="77"/>
      <c r="Z57" s="77"/>
      <c r="AA57" s="77"/>
      <c r="AB57" s="77"/>
      <c r="AC57" s="78"/>
      <c r="AD57" s="76" t="str">
        <f>'入力（計量器）'!E55&amp;'入力（計量器）'!F55&amp;""</f>
        <v/>
      </c>
      <c r="AE57" s="77"/>
      <c r="AF57" s="78"/>
      <c r="AG57" s="76" t="str">
        <f>'入力（計量器）'!G55&amp;'入力（計量器）'!H55&amp;""</f>
        <v/>
      </c>
      <c r="AH57" s="77"/>
      <c r="AI57" s="78"/>
      <c r="AJ57" s="76" t="str">
        <f>'入力（計量器）'!I55&amp;""</f>
        <v/>
      </c>
      <c r="AK57" s="77"/>
      <c r="AL57" s="77" t="str">
        <f>'入力（計量器）'!J55&amp;""</f>
        <v/>
      </c>
      <c r="AM57" s="78"/>
      <c r="AN57" s="76" t="str">
        <f>'入力（計量器）'!K55&amp;""</f>
        <v/>
      </c>
      <c r="AO57" s="77"/>
      <c r="AP57" s="78"/>
      <c r="AQ57" s="76" t="str">
        <f>'入力（計量器）'!L55&amp;""</f>
        <v/>
      </c>
      <c r="AR57" s="77"/>
      <c r="AS57" s="77"/>
      <c r="AT57" s="77"/>
      <c r="AU57" s="77"/>
      <c r="AV57" s="77"/>
      <c r="AW57" s="78"/>
      <c r="AX57" s="76" t="str">
        <f>'入力（計量器）'!M55&amp;""</f>
        <v/>
      </c>
      <c r="AY57" s="77"/>
      <c r="AZ57" s="78"/>
      <c r="BA57" s="76" t="str">
        <f>'入力（計量器）'!N55&amp;""</f>
        <v/>
      </c>
      <c r="BB57" s="77"/>
      <c r="BC57" s="77"/>
      <c r="BD57" s="78"/>
    </row>
    <row r="58" spans="2:56" ht="20.100000000000001" customHeight="1" x14ac:dyDescent="0.15">
      <c r="B58" s="84" t="str">
        <f>'入力（計量器）'!A56&amp;""</f>
        <v/>
      </c>
      <c r="C58" s="85"/>
      <c r="D58" s="85"/>
      <c r="E58" s="85"/>
      <c r="F58" s="85"/>
      <c r="G58" s="85"/>
      <c r="H58" s="85"/>
      <c r="I58" s="85"/>
      <c r="J58" s="85"/>
      <c r="K58" s="85"/>
      <c r="L58" s="86"/>
      <c r="M58" s="76" t="str">
        <f>'入力（計量器）'!B56&amp;""</f>
        <v/>
      </c>
      <c r="N58" s="77"/>
      <c r="O58" s="77"/>
      <c r="P58" s="77"/>
      <c r="Q58" s="78"/>
      <c r="R58" s="76" t="str">
        <f>'入力（計量器）'!C56&amp;""</f>
        <v/>
      </c>
      <c r="S58" s="77"/>
      <c r="T58" s="77"/>
      <c r="U58" s="77"/>
      <c r="V58" s="78"/>
      <c r="W58" s="76" t="str">
        <f>'入力（計量器）'!D56&amp;""</f>
        <v/>
      </c>
      <c r="X58" s="77"/>
      <c r="Y58" s="77"/>
      <c r="Z58" s="77"/>
      <c r="AA58" s="77"/>
      <c r="AB58" s="77"/>
      <c r="AC58" s="78"/>
      <c r="AD58" s="76" t="str">
        <f>'入力（計量器）'!E56&amp;'入力（計量器）'!F56&amp;""</f>
        <v/>
      </c>
      <c r="AE58" s="77"/>
      <c r="AF58" s="78"/>
      <c r="AG58" s="76" t="str">
        <f>'入力（計量器）'!G56&amp;'入力（計量器）'!H56&amp;""</f>
        <v/>
      </c>
      <c r="AH58" s="77"/>
      <c r="AI58" s="78"/>
      <c r="AJ58" s="76" t="str">
        <f>'入力（計量器）'!I56&amp;""</f>
        <v/>
      </c>
      <c r="AK58" s="77"/>
      <c r="AL58" s="77" t="str">
        <f>'入力（計量器）'!J56&amp;""</f>
        <v/>
      </c>
      <c r="AM58" s="78"/>
      <c r="AN58" s="76" t="str">
        <f>'入力（計量器）'!K56&amp;""</f>
        <v/>
      </c>
      <c r="AO58" s="77"/>
      <c r="AP58" s="78"/>
      <c r="AQ58" s="76" t="str">
        <f>'入力（計量器）'!L56&amp;""</f>
        <v/>
      </c>
      <c r="AR58" s="77"/>
      <c r="AS58" s="77"/>
      <c r="AT58" s="77"/>
      <c r="AU58" s="77"/>
      <c r="AV58" s="77"/>
      <c r="AW58" s="78"/>
      <c r="AX58" s="76" t="str">
        <f>'入力（計量器）'!M56&amp;""</f>
        <v/>
      </c>
      <c r="AY58" s="77"/>
      <c r="AZ58" s="78"/>
      <c r="BA58" s="76" t="str">
        <f>'入力（計量器）'!N56&amp;""</f>
        <v/>
      </c>
      <c r="BB58" s="77"/>
      <c r="BC58" s="77"/>
      <c r="BD58" s="78"/>
    </row>
    <row r="59" spans="2:56" ht="20.100000000000001" customHeight="1" x14ac:dyDescent="0.15">
      <c r="B59" s="84" t="str">
        <f>'入力（計量器）'!A57&amp;""</f>
        <v/>
      </c>
      <c r="C59" s="85"/>
      <c r="D59" s="85"/>
      <c r="E59" s="85"/>
      <c r="F59" s="85"/>
      <c r="G59" s="85"/>
      <c r="H59" s="85"/>
      <c r="I59" s="85"/>
      <c r="J59" s="85"/>
      <c r="K59" s="85"/>
      <c r="L59" s="86"/>
      <c r="M59" s="76" t="str">
        <f>'入力（計量器）'!B57&amp;""</f>
        <v/>
      </c>
      <c r="N59" s="77"/>
      <c r="O59" s="77"/>
      <c r="P59" s="77"/>
      <c r="Q59" s="78"/>
      <c r="R59" s="76" t="str">
        <f>'入力（計量器）'!C57&amp;""</f>
        <v/>
      </c>
      <c r="S59" s="77"/>
      <c r="T59" s="77"/>
      <c r="U59" s="77"/>
      <c r="V59" s="78"/>
      <c r="W59" s="76" t="str">
        <f>'入力（計量器）'!D57&amp;""</f>
        <v/>
      </c>
      <c r="X59" s="77"/>
      <c r="Y59" s="77"/>
      <c r="Z59" s="77"/>
      <c r="AA59" s="77"/>
      <c r="AB59" s="77"/>
      <c r="AC59" s="78"/>
      <c r="AD59" s="76" t="str">
        <f>'入力（計量器）'!E57&amp;'入力（計量器）'!F57&amp;""</f>
        <v/>
      </c>
      <c r="AE59" s="77"/>
      <c r="AF59" s="78"/>
      <c r="AG59" s="76" t="str">
        <f>'入力（計量器）'!G57&amp;'入力（計量器）'!H57&amp;""</f>
        <v/>
      </c>
      <c r="AH59" s="77"/>
      <c r="AI59" s="78"/>
      <c r="AJ59" s="76" t="str">
        <f>'入力（計量器）'!I57&amp;""</f>
        <v/>
      </c>
      <c r="AK59" s="77"/>
      <c r="AL59" s="77" t="str">
        <f>'入力（計量器）'!J57&amp;""</f>
        <v/>
      </c>
      <c r="AM59" s="78"/>
      <c r="AN59" s="76" t="str">
        <f>'入力（計量器）'!K57&amp;""</f>
        <v/>
      </c>
      <c r="AO59" s="77"/>
      <c r="AP59" s="78"/>
      <c r="AQ59" s="76" t="str">
        <f>'入力（計量器）'!L57&amp;""</f>
        <v/>
      </c>
      <c r="AR59" s="77"/>
      <c r="AS59" s="77"/>
      <c r="AT59" s="77"/>
      <c r="AU59" s="77"/>
      <c r="AV59" s="77"/>
      <c r="AW59" s="78"/>
      <c r="AX59" s="76" t="str">
        <f>'入力（計量器）'!M57&amp;""</f>
        <v/>
      </c>
      <c r="AY59" s="77"/>
      <c r="AZ59" s="78"/>
      <c r="BA59" s="76" t="str">
        <f>'入力（計量器）'!N57&amp;""</f>
        <v/>
      </c>
      <c r="BB59" s="77"/>
      <c r="BC59" s="77"/>
      <c r="BD59" s="78"/>
    </row>
    <row r="60" spans="2:56" ht="20.100000000000001" customHeight="1" x14ac:dyDescent="0.15">
      <c r="B60" s="84" t="str">
        <f>'入力（計量器）'!A58&amp;""</f>
        <v/>
      </c>
      <c r="C60" s="85"/>
      <c r="D60" s="85"/>
      <c r="E60" s="85"/>
      <c r="F60" s="85"/>
      <c r="G60" s="85"/>
      <c r="H60" s="85"/>
      <c r="I60" s="85"/>
      <c r="J60" s="85"/>
      <c r="K60" s="85"/>
      <c r="L60" s="86"/>
      <c r="M60" s="76" t="str">
        <f>'入力（計量器）'!B58&amp;""</f>
        <v/>
      </c>
      <c r="N60" s="77"/>
      <c r="O60" s="77"/>
      <c r="P60" s="77"/>
      <c r="Q60" s="78"/>
      <c r="R60" s="76" t="str">
        <f>'入力（計量器）'!C58&amp;""</f>
        <v/>
      </c>
      <c r="S60" s="77"/>
      <c r="T60" s="77"/>
      <c r="U60" s="77"/>
      <c r="V60" s="78"/>
      <c r="W60" s="76" t="str">
        <f>'入力（計量器）'!D58&amp;""</f>
        <v/>
      </c>
      <c r="X60" s="77"/>
      <c r="Y60" s="77"/>
      <c r="Z60" s="77"/>
      <c r="AA60" s="77"/>
      <c r="AB60" s="77"/>
      <c r="AC60" s="78"/>
      <c r="AD60" s="76" t="str">
        <f>'入力（計量器）'!E58&amp;'入力（計量器）'!F58&amp;""</f>
        <v/>
      </c>
      <c r="AE60" s="77"/>
      <c r="AF60" s="78"/>
      <c r="AG60" s="76" t="str">
        <f>'入力（計量器）'!G58&amp;'入力（計量器）'!H58&amp;""</f>
        <v/>
      </c>
      <c r="AH60" s="77"/>
      <c r="AI60" s="78"/>
      <c r="AJ60" s="76" t="str">
        <f>'入力（計量器）'!I58&amp;""</f>
        <v/>
      </c>
      <c r="AK60" s="77"/>
      <c r="AL60" s="77" t="str">
        <f>'入力（計量器）'!J58&amp;""</f>
        <v/>
      </c>
      <c r="AM60" s="78"/>
      <c r="AN60" s="76" t="str">
        <f>'入力（計量器）'!K58&amp;""</f>
        <v/>
      </c>
      <c r="AO60" s="77"/>
      <c r="AP60" s="78"/>
      <c r="AQ60" s="76" t="str">
        <f>'入力（計量器）'!L58&amp;""</f>
        <v/>
      </c>
      <c r="AR60" s="77"/>
      <c r="AS60" s="77"/>
      <c r="AT60" s="77"/>
      <c r="AU60" s="77"/>
      <c r="AV60" s="77"/>
      <c r="AW60" s="78"/>
      <c r="AX60" s="76" t="str">
        <f>'入力（計量器）'!M58&amp;""</f>
        <v/>
      </c>
      <c r="AY60" s="77"/>
      <c r="AZ60" s="78"/>
      <c r="BA60" s="76" t="str">
        <f>'入力（計量器）'!N58&amp;""</f>
        <v/>
      </c>
      <c r="BB60" s="77"/>
      <c r="BC60" s="77"/>
      <c r="BD60" s="78"/>
    </row>
    <row r="61" spans="2:56" ht="20.100000000000001" customHeight="1" x14ac:dyDescent="0.15">
      <c r="B61" s="84" t="str">
        <f>'入力（計量器）'!A59&amp;""</f>
        <v/>
      </c>
      <c r="C61" s="85"/>
      <c r="D61" s="85"/>
      <c r="E61" s="85"/>
      <c r="F61" s="85"/>
      <c r="G61" s="85"/>
      <c r="H61" s="85"/>
      <c r="I61" s="85"/>
      <c r="J61" s="85"/>
      <c r="K61" s="85"/>
      <c r="L61" s="86"/>
      <c r="M61" s="76" t="str">
        <f>'入力（計量器）'!B59&amp;""</f>
        <v/>
      </c>
      <c r="N61" s="77"/>
      <c r="O61" s="77"/>
      <c r="P61" s="77"/>
      <c r="Q61" s="78"/>
      <c r="R61" s="76" t="str">
        <f>'入力（計量器）'!C59&amp;""</f>
        <v/>
      </c>
      <c r="S61" s="77"/>
      <c r="T61" s="77"/>
      <c r="U61" s="77"/>
      <c r="V61" s="78"/>
      <c r="W61" s="76" t="str">
        <f>'入力（計量器）'!D59&amp;""</f>
        <v/>
      </c>
      <c r="X61" s="77"/>
      <c r="Y61" s="77"/>
      <c r="Z61" s="77"/>
      <c r="AA61" s="77"/>
      <c r="AB61" s="77"/>
      <c r="AC61" s="78"/>
      <c r="AD61" s="76" t="str">
        <f>'入力（計量器）'!E59&amp;'入力（計量器）'!F59&amp;""</f>
        <v/>
      </c>
      <c r="AE61" s="77"/>
      <c r="AF61" s="78"/>
      <c r="AG61" s="76" t="str">
        <f>'入力（計量器）'!G59&amp;'入力（計量器）'!H59&amp;""</f>
        <v/>
      </c>
      <c r="AH61" s="77"/>
      <c r="AI61" s="78"/>
      <c r="AJ61" s="76" t="str">
        <f>'入力（計量器）'!I59&amp;""</f>
        <v/>
      </c>
      <c r="AK61" s="77"/>
      <c r="AL61" s="77" t="str">
        <f>'入力（計量器）'!J59&amp;""</f>
        <v/>
      </c>
      <c r="AM61" s="78"/>
      <c r="AN61" s="76" t="str">
        <f>'入力（計量器）'!K59&amp;""</f>
        <v/>
      </c>
      <c r="AO61" s="77"/>
      <c r="AP61" s="78"/>
      <c r="AQ61" s="76" t="str">
        <f>'入力（計量器）'!L59&amp;""</f>
        <v/>
      </c>
      <c r="AR61" s="77"/>
      <c r="AS61" s="77"/>
      <c r="AT61" s="77"/>
      <c r="AU61" s="77"/>
      <c r="AV61" s="77"/>
      <c r="AW61" s="78"/>
      <c r="AX61" s="76" t="str">
        <f>'入力（計量器）'!M59&amp;""</f>
        <v/>
      </c>
      <c r="AY61" s="77"/>
      <c r="AZ61" s="78"/>
      <c r="BA61" s="76" t="str">
        <f>'入力（計量器）'!N59&amp;""</f>
        <v/>
      </c>
      <c r="BB61" s="77"/>
      <c r="BC61" s="77"/>
      <c r="BD61" s="78"/>
    </row>
    <row r="62" spans="2:56" ht="20.100000000000001" customHeight="1" x14ac:dyDescent="0.15">
      <c r="B62" s="84" t="str">
        <f>'入力（計量器）'!A60&amp;""</f>
        <v/>
      </c>
      <c r="C62" s="85"/>
      <c r="D62" s="85"/>
      <c r="E62" s="85"/>
      <c r="F62" s="85"/>
      <c r="G62" s="85"/>
      <c r="H62" s="85"/>
      <c r="I62" s="85"/>
      <c r="J62" s="85"/>
      <c r="K62" s="85"/>
      <c r="L62" s="86"/>
      <c r="M62" s="76" t="str">
        <f>'入力（計量器）'!B60&amp;""</f>
        <v/>
      </c>
      <c r="N62" s="77"/>
      <c r="O62" s="77"/>
      <c r="P62" s="77"/>
      <c r="Q62" s="78"/>
      <c r="R62" s="76" t="str">
        <f>'入力（計量器）'!C60&amp;""</f>
        <v/>
      </c>
      <c r="S62" s="77"/>
      <c r="T62" s="77"/>
      <c r="U62" s="77"/>
      <c r="V62" s="78"/>
      <c r="W62" s="76" t="str">
        <f>'入力（計量器）'!D60&amp;""</f>
        <v/>
      </c>
      <c r="X62" s="77"/>
      <c r="Y62" s="77"/>
      <c r="Z62" s="77"/>
      <c r="AA62" s="77"/>
      <c r="AB62" s="77"/>
      <c r="AC62" s="78"/>
      <c r="AD62" s="76" t="str">
        <f>'入力（計量器）'!E60&amp;'入力（計量器）'!F60&amp;""</f>
        <v/>
      </c>
      <c r="AE62" s="77"/>
      <c r="AF62" s="78"/>
      <c r="AG62" s="76" t="str">
        <f>'入力（計量器）'!G60&amp;'入力（計量器）'!H60&amp;""</f>
        <v/>
      </c>
      <c r="AH62" s="77"/>
      <c r="AI62" s="78"/>
      <c r="AJ62" s="76" t="str">
        <f>'入力（計量器）'!I60&amp;""</f>
        <v/>
      </c>
      <c r="AK62" s="77"/>
      <c r="AL62" s="77" t="str">
        <f>'入力（計量器）'!J60&amp;""</f>
        <v/>
      </c>
      <c r="AM62" s="78"/>
      <c r="AN62" s="76" t="str">
        <f>'入力（計量器）'!K60&amp;""</f>
        <v/>
      </c>
      <c r="AO62" s="77"/>
      <c r="AP62" s="78"/>
      <c r="AQ62" s="76" t="str">
        <f>'入力（計量器）'!L60&amp;""</f>
        <v/>
      </c>
      <c r="AR62" s="77"/>
      <c r="AS62" s="77"/>
      <c r="AT62" s="77"/>
      <c r="AU62" s="77"/>
      <c r="AV62" s="77"/>
      <c r="AW62" s="78"/>
      <c r="AX62" s="76" t="str">
        <f>'入力（計量器）'!M60&amp;""</f>
        <v/>
      </c>
      <c r="AY62" s="77"/>
      <c r="AZ62" s="78"/>
      <c r="BA62" s="76" t="str">
        <f>'入力（計量器）'!N60&amp;""</f>
        <v/>
      </c>
      <c r="BB62" s="77"/>
      <c r="BC62" s="77"/>
      <c r="BD62" s="78"/>
    </row>
    <row r="63" spans="2:56" ht="20.100000000000001" customHeight="1" x14ac:dyDescent="0.15">
      <c r="B63" s="84" t="str">
        <f>'入力（計量器）'!A61&amp;""</f>
        <v/>
      </c>
      <c r="C63" s="85"/>
      <c r="D63" s="85"/>
      <c r="E63" s="85"/>
      <c r="F63" s="85"/>
      <c r="G63" s="85"/>
      <c r="H63" s="85"/>
      <c r="I63" s="85"/>
      <c r="J63" s="85"/>
      <c r="K63" s="85"/>
      <c r="L63" s="86"/>
      <c r="M63" s="76" t="str">
        <f>'入力（計量器）'!B61&amp;""</f>
        <v/>
      </c>
      <c r="N63" s="77"/>
      <c r="O63" s="77"/>
      <c r="P63" s="77"/>
      <c r="Q63" s="78"/>
      <c r="R63" s="76" t="str">
        <f>'入力（計量器）'!C61&amp;""</f>
        <v/>
      </c>
      <c r="S63" s="77"/>
      <c r="T63" s="77"/>
      <c r="U63" s="77"/>
      <c r="V63" s="78"/>
      <c r="W63" s="76" t="str">
        <f>'入力（計量器）'!D61&amp;""</f>
        <v/>
      </c>
      <c r="X63" s="77"/>
      <c r="Y63" s="77"/>
      <c r="Z63" s="77"/>
      <c r="AA63" s="77"/>
      <c r="AB63" s="77"/>
      <c r="AC63" s="78"/>
      <c r="AD63" s="76" t="str">
        <f>'入力（計量器）'!E61&amp;'入力（計量器）'!F61&amp;""</f>
        <v/>
      </c>
      <c r="AE63" s="77"/>
      <c r="AF63" s="78"/>
      <c r="AG63" s="76" t="str">
        <f>'入力（計量器）'!G61&amp;'入力（計量器）'!H61&amp;""</f>
        <v/>
      </c>
      <c r="AH63" s="77"/>
      <c r="AI63" s="78"/>
      <c r="AJ63" s="76" t="str">
        <f>'入力（計量器）'!I61&amp;""</f>
        <v/>
      </c>
      <c r="AK63" s="77"/>
      <c r="AL63" s="77" t="str">
        <f>'入力（計量器）'!J61&amp;""</f>
        <v/>
      </c>
      <c r="AM63" s="78"/>
      <c r="AN63" s="76" t="str">
        <f>'入力（計量器）'!K61&amp;""</f>
        <v/>
      </c>
      <c r="AO63" s="77"/>
      <c r="AP63" s="78"/>
      <c r="AQ63" s="76" t="str">
        <f>'入力（計量器）'!L61&amp;""</f>
        <v/>
      </c>
      <c r="AR63" s="77"/>
      <c r="AS63" s="77"/>
      <c r="AT63" s="77"/>
      <c r="AU63" s="77"/>
      <c r="AV63" s="77"/>
      <c r="AW63" s="78"/>
      <c r="AX63" s="76" t="str">
        <f>'入力（計量器）'!M61&amp;""</f>
        <v/>
      </c>
      <c r="AY63" s="77"/>
      <c r="AZ63" s="78"/>
      <c r="BA63" s="76" t="str">
        <f>'入力（計量器）'!N61&amp;""</f>
        <v/>
      </c>
      <c r="BB63" s="77"/>
      <c r="BC63" s="77"/>
      <c r="BD63" s="78"/>
    </row>
    <row r="64" spans="2:56" ht="20.100000000000001" customHeight="1" x14ac:dyDescent="0.15">
      <c r="B64" s="84" t="str">
        <f>'入力（計量器）'!A62&amp;""</f>
        <v/>
      </c>
      <c r="C64" s="85"/>
      <c r="D64" s="85"/>
      <c r="E64" s="85"/>
      <c r="F64" s="85"/>
      <c r="G64" s="85"/>
      <c r="H64" s="85"/>
      <c r="I64" s="85"/>
      <c r="J64" s="85"/>
      <c r="K64" s="85"/>
      <c r="L64" s="86"/>
      <c r="M64" s="76" t="str">
        <f>'入力（計量器）'!B62&amp;""</f>
        <v/>
      </c>
      <c r="N64" s="77"/>
      <c r="O64" s="77"/>
      <c r="P64" s="77"/>
      <c r="Q64" s="78"/>
      <c r="R64" s="76" t="str">
        <f>'入力（計量器）'!C62&amp;""</f>
        <v/>
      </c>
      <c r="S64" s="77"/>
      <c r="T64" s="77"/>
      <c r="U64" s="77"/>
      <c r="V64" s="78"/>
      <c r="W64" s="76" t="str">
        <f>'入力（計量器）'!D62&amp;""</f>
        <v/>
      </c>
      <c r="X64" s="77"/>
      <c r="Y64" s="77"/>
      <c r="Z64" s="77"/>
      <c r="AA64" s="77"/>
      <c r="AB64" s="77"/>
      <c r="AC64" s="78"/>
      <c r="AD64" s="76" t="str">
        <f>'入力（計量器）'!E62&amp;'入力（計量器）'!F62&amp;""</f>
        <v/>
      </c>
      <c r="AE64" s="77"/>
      <c r="AF64" s="78"/>
      <c r="AG64" s="76" t="str">
        <f>'入力（計量器）'!G62&amp;'入力（計量器）'!H62&amp;""</f>
        <v/>
      </c>
      <c r="AH64" s="77"/>
      <c r="AI64" s="78"/>
      <c r="AJ64" s="76" t="str">
        <f>'入力（計量器）'!I62&amp;""</f>
        <v/>
      </c>
      <c r="AK64" s="77"/>
      <c r="AL64" s="77" t="str">
        <f>'入力（計量器）'!J62&amp;""</f>
        <v/>
      </c>
      <c r="AM64" s="78"/>
      <c r="AN64" s="76" t="str">
        <f>'入力（計量器）'!K62&amp;""</f>
        <v/>
      </c>
      <c r="AO64" s="77"/>
      <c r="AP64" s="78"/>
      <c r="AQ64" s="76" t="str">
        <f>'入力（計量器）'!L62&amp;""</f>
        <v/>
      </c>
      <c r="AR64" s="77"/>
      <c r="AS64" s="77"/>
      <c r="AT64" s="77"/>
      <c r="AU64" s="77"/>
      <c r="AV64" s="77"/>
      <c r="AW64" s="78"/>
      <c r="AX64" s="76" t="str">
        <f>'入力（計量器）'!M62&amp;""</f>
        <v/>
      </c>
      <c r="AY64" s="77"/>
      <c r="AZ64" s="78"/>
      <c r="BA64" s="76" t="str">
        <f>'入力（計量器）'!N62&amp;""</f>
        <v/>
      </c>
      <c r="BB64" s="77"/>
      <c r="BC64" s="77"/>
      <c r="BD64" s="78"/>
    </row>
    <row r="65" spans="2:56" ht="20.100000000000001" customHeight="1" x14ac:dyDescent="0.15">
      <c r="B65" s="84" t="str">
        <f>'入力（計量器）'!A63&amp;""</f>
        <v/>
      </c>
      <c r="C65" s="85"/>
      <c r="D65" s="85"/>
      <c r="E65" s="85"/>
      <c r="F65" s="85"/>
      <c r="G65" s="85"/>
      <c r="H65" s="85"/>
      <c r="I65" s="85"/>
      <c r="J65" s="85"/>
      <c r="K65" s="85"/>
      <c r="L65" s="86"/>
      <c r="M65" s="76" t="str">
        <f>'入力（計量器）'!B63&amp;""</f>
        <v/>
      </c>
      <c r="N65" s="77"/>
      <c r="O65" s="77"/>
      <c r="P65" s="77"/>
      <c r="Q65" s="78"/>
      <c r="R65" s="76" t="str">
        <f>'入力（計量器）'!C63&amp;""</f>
        <v/>
      </c>
      <c r="S65" s="77"/>
      <c r="T65" s="77"/>
      <c r="U65" s="77"/>
      <c r="V65" s="78"/>
      <c r="W65" s="76" t="str">
        <f>'入力（計量器）'!D63&amp;""</f>
        <v/>
      </c>
      <c r="X65" s="77"/>
      <c r="Y65" s="77"/>
      <c r="Z65" s="77"/>
      <c r="AA65" s="77"/>
      <c r="AB65" s="77"/>
      <c r="AC65" s="78"/>
      <c r="AD65" s="76" t="str">
        <f>'入力（計量器）'!E63&amp;'入力（計量器）'!F63&amp;""</f>
        <v/>
      </c>
      <c r="AE65" s="77"/>
      <c r="AF65" s="78"/>
      <c r="AG65" s="76" t="str">
        <f>'入力（計量器）'!G63&amp;'入力（計量器）'!H63&amp;""</f>
        <v/>
      </c>
      <c r="AH65" s="77"/>
      <c r="AI65" s="78"/>
      <c r="AJ65" s="76" t="str">
        <f>'入力（計量器）'!I63&amp;""</f>
        <v/>
      </c>
      <c r="AK65" s="77"/>
      <c r="AL65" s="77" t="str">
        <f>'入力（計量器）'!J63&amp;""</f>
        <v/>
      </c>
      <c r="AM65" s="78"/>
      <c r="AN65" s="76" t="str">
        <f>'入力（計量器）'!K63&amp;""</f>
        <v/>
      </c>
      <c r="AO65" s="77"/>
      <c r="AP65" s="78"/>
      <c r="AQ65" s="76" t="str">
        <f>'入力（計量器）'!L63&amp;""</f>
        <v/>
      </c>
      <c r="AR65" s="77"/>
      <c r="AS65" s="77"/>
      <c r="AT65" s="77"/>
      <c r="AU65" s="77"/>
      <c r="AV65" s="77"/>
      <c r="AW65" s="78"/>
      <c r="AX65" s="76" t="str">
        <f>'入力（計量器）'!M63&amp;""</f>
        <v/>
      </c>
      <c r="AY65" s="77"/>
      <c r="AZ65" s="78"/>
      <c r="BA65" s="76" t="str">
        <f>'入力（計量器）'!N63&amp;""</f>
        <v/>
      </c>
      <c r="BB65" s="77"/>
      <c r="BC65" s="77"/>
      <c r="BD65" s="78"/>
    </row>
    <row r="66" spans="2:56" ht="20.100000000000001" customHeight="1" x14ac:dyDescent="0.15">
      <c r="B66" s="84" t="str">
        <f>'入力（計量器）'!A64&amp;""</f>
        <v/>
      </c>
      <c r="C66" s="85"/>
      <c r="D66" s="85"/>
      <c r="E66" s="85"/>
      <c r="F66" s="85"/>
      <c r="G66" s="85"/>
      <c r="H66" s="85"/>
      <c r="I66" s="85"/>
      <c r="J66" s="85"/>
      <c r="K66" s="85"/>
      <c r="L66" s="86"/>
      <c r="M66" s="76" t="str">
        <f>'入力（計量器）'!B64&amp;""</f>
        <v/>
      </c>
      <c r="N66" s="77"/>
      <c r="O66" s="77"/>
      <c r="P66" s="77"/>
      <c r="Q66" s="78"/>
      <c r="R66" s="76" t="str">
        <f>'入力（計量器）'!C64&amp;""</f>
        <v/>
      </c>
      <c r="S66" s="77"/>
      <c r="T66" s="77"/>
      <c r="U66" s="77"/>
      <c r="V66" s="78"/>
      <c r="W66" s="76" t="str">
        <f>'入力（計量器）'!D64&amp;""</f>
        <v/>
      </c>
      <c r="X66" s="77"/>
      <c r="Y66" s="77"/>
      <c r="Z66" s="77"/>
      <c r="AA66" s="77"/>
      <c r="AB66" s="77"/>
      <c r="AC66" s="78"/>
      <c r="AD66" s="76" t="str">
        <f>'入力（計量器）'!E64&amp;'入力（計量器）'!F64&amp;""</f>
        <v/>
      </c>
      <c r="AE66" s="77"/>
      <c r="AF66" s="78"/>
      <c r="AG66" s="76" t="str">
        <f>'入力（計量器）'!G64&amp;'入力（計量器）'!H64&amp;""</f>
        <v/>
      </c>
      <c r="AH66" s="77"/>
      <c r="AI66" s="78"/>
      <c r="AJ66" s="76" t="str">
        <f>'入力（計量器）'!I64&amp;""</f>
        <v/>
      </c>
      <c r="AK66" s="77"/>
      <c r="AL66" s="77" t="str">
        <f>'入力（計量器）'!J64&amp;""</f>
        <v/>
      </c>
      <c r="AM66" s="78"/>
      <c r="AN66" s="76" t="str">
        <f>'入力（計量器）'!K64&amp;""</f>
        <v/>
      </c>
      <c r="AO66" s="77"/>
      <c r="AP66" s="78"/>
      <c r="AQ66" s="76" t="str">
        <f>'入力（計量器）'!L64&amp;""</f>
        <v/>
      </c>
      <c r="AR66" s="77"/>
      <c r="AS66" s="77"/>
      <c r="AT66" s="77"/>
      <c r="AU66" s="77"/>
      <c r="AV66" s="77"/>
      <c r="AW66" s="78"/>
      <c r="AX66" s="76" t="str">
        <f>'入力（計量器）'!M64&amp;""</f>
        <v/>
      </c>
      <c r="AY66" s="77"/>
      <c r="AZ66" s="78"/>
      <c r="BA66" s="76" t="str">
        <f>'入力（計量器）'!N64&amp;""</f>
        <v/>
      </c>
      <c r="BB66" s="77"/>
      <c r="BC66" s="77"/>
      <c r="BD66" s="78"/>
    </row>
    <row r="67" spans="2:56" ht="20.100000000000001" customHeight="1" x14ac:dyDescent="0.15">
      <c r="B67" s="84" t="str">
        <f>'入力（計量器）'!A65&amp;""</f>
        <v/>
      </c>
      <c r="C67" s="85"/>
      <c r="D67" s="85"/>
      <c r="E67" s="85"/>
      <c r="F67" s="85"/>
      <c r="G67" s="85"/>
      <c r="H67" s="85"/>
      <c r="I67" s="85"/>
      <c r="J67" s="85"/>
      <c r="K67" s="85"/>
      <c r="L67" s="86"/>
      <c r="M67" s="76" t="str">
        <f>'入力（計量器）'!B65&amp;""</f>
        <v/>
      </c>
      <c r="N67" s="77"/>
      <c r="O67" s="77"/>
      <c r="P67" s="77"/>
      <c r="Q67" s="78"/>
      <c r="R67" s="76" t="str">
        <f>'入力（計量器）'!C65&amp;""</f>
        <v/>
      </c>
      <c r="S67" s="77"/>
      <c r="T67" s="77"/>
      <c r="U67" s="77"/>
      <c r="V67" s="78"/>
      <c r="W67" s="76" t="str">
        <f>'入力（計量器）'!D65&amp;""</f>
        <v/>
      </c>
      <c r="X67" s="77"/>
      <c r="Y67" s="77"/>
      <c r="Z67" s="77"/>
      <c r="AA67" s="77"/>
      <c r="AB67" s="77"/>
      <c r="AC67" s="78"/>
      <c r="AD67" s="76" t="str">
        <f>'入力（計量器）'!E65&amp;'入力（計量器）'!F65&amp;""</f>
        <v/>
      </c>
      <c r="AE67" s="77"/>
      <c r="AF67" s="78"/>
      <c r="AG67" s="76" t="str">
        <f>'入力（計量器）'!G65&amp;'入力（計量器）'!H65&amp;""</f>
        <v/>
      </c>
      <c r="AH67" s="77"/>
      <c r="AI67" s="78"/>
      <c r="AJ67" s="76" t="str">
        <f>'入力（計量器）'!I65&amp;""</f>
        <v/>
      </c>
      <c r="AK67" s="77"/>
      <c r="AL67" s="77" t="str">
        <f>'入力（計量器）'!J65&amp;""</f>
        <v/>
      </c>
      <c r="AM67" s="78"/>
      <c r="AN67" s="76" t="str">
        <f>'入力（計量器）'!K65&amp;""</f>
        <v/>
      </c>
      <c r="AO67" s="77"/>
      <c r="AP67" s="78"/>
      <c r="AQ67" s="76" t="str">
        <f>'入力（計量器）'!L65&amp;""</f>
        <v/>
      </c>
      <c r="AR67" s="77"/>
      <c r="AS67" s="77"/>
      <c r="AT67" s="77"/>
      <c r="AU67" s="77"/>
      <c r="AV67" s="77"/>
      <c r="AW67" s="78"/>
      <c r="AX67" s="76" t="str">
        <f>'入力（計量器）'!M65&amp;""</f>
        <v/>
      </c>
      <c r="AY67" s="77"/>
      <c r="AZ67" s="78"/>
      <c r="BA67" s="76" t="str">
        <f>'入力（計量器）'!N65&amp;""</f>
        <v/>
      </c>
      <c r="BB67" s="77"/>
      <c r="BC67" s="77"/>
      <c r="BD67" s="78"/>
    </row>
    <row r="68" spans="2:56" ht="20.100000000000001" customHeight="1" x14ac:dyDescent="0.15">
      <c r="B68" s="84" t="str">
        <f>'入力（計量器）'!A66&amp;""</f>
        <v/>
      </c>
      <c r="C68" s="85"/>
      <c r="D68" s="85"/>
      <c r="E68" s="85"/>
      <c r="F68" s="85"/>
      <c r="G68" s="85"/>
      <c r="H68" s="85"/>
      <c r="I68" s="85"/>
      <c r="J68" s="85"/>
      <c r="K68" s="85"/>
      <c r="L68" s="86"/>
      <c r="M68" s="76" t="str">
        <f>'入力（計量器）'!B66&amp;""</f>
        <v/>
      </c>
      <c r="N68" s="77"/>
      <c r="O68" s="77"/>
      <c r="P68" s="77"/>
      <c r="Q68" s="78"/>
      <c r="R68" s="76" t="str">
        <f>'入力（計量器）'!C66&amp;""</f>
        <v/>
      </c>
      <c r="S68" s="77"/>
      <c r="T68" s="77"/>
      <c r="U68" s="77"/>
      <c r="V68" s="78"/>
      <c r="W68" s="76" t="str">
        <f>'入力（計量器）'!D66&amp;""</f>
        <v/>
      </c>
      <c r="X68" s="77"/>
      <c r="Y68" s="77"/>
      <c r="Z68" s="77"/>
      <c r="AA68" s="77"/>
      <c r="AB68" s="77"/>
      <c r="AC68" s="78"/>
      <c r="AD68" s="76" t="str">
        <f>'入力（計量器）'!E66&amp;'入力（計量器）'!F66&amp;""</f>
        <v/>
      </c>
      <c r="AE68" s="77"/>
      <c r="AF68" s="78"/>
      <c r="AG68" s="76" t="str">
        <f>'入力（計量器）'!G66&amp;'入力（計量器）'!H66&amp;""</f>
        <v/>
      </c>
      <c r="AH68" s="77"/>
      <c r="AI68" s="78"/>
      <c r="AJ68" s="76" t="str">
        <f>'入力（計量器）'!I66&amp;""</f>
        <v/>
      </c>
      <c r="AK68" s="77"/>
      <c r="AL68" s="77" t="str">
        <f>'入力（計量器）'!J66&amp;""</f>
        <v/>
      </c>
      <c r="AM68" s="78"/>
      <c r="AN68" s="76" t="str">
        <f>'入力（計量器）'!K66&amp;""</f>
        <v/>
      </c>
      <c r="AO68" s="77"/>
      <c r="AP68" s="78"/>
      <c r="AQ68" s="76" t="str">
        <f>'入力（計量器）'!L66&amp;""</f>
        <v/>
      </c>
      <c r="AR68" s="77"/>
      <c r="AS68" s="77"/>
      <c r="AT68" s="77"/>
      <c r="AU68" s="77"/>
      <c r="AV68" s="77"/>
      <c r="AW68" s="78"/>
      <c r="AX68" s="76" t="str">
        <f>'入力（計量器）'!M66&amp;""</f>
        <v/>
      </c>
      <c r="AY68" s="77"/>
      <c r="AZ68" s="78"/>
      <c r="BA68" s="76" t="str">
        <f>'入力（計量器）'!N66&amp;""</f>
        <v/>
      </c>
      <c r="BB68" s="77"/>
      <c r="BC68" s="77"/>
      <c r="BD68" s="78"/>
    </row>
    <row r="69" spans="2:56" ht="20.100000000000001" customHeight="1" x14ac:dyDescent="0.15">
      <c r="B69" s="84" t="str">
        <f>'入力（計量器）'!A67&amp;""</f>
        <v/>
      </c>
      <c r="C69" s="85"/>
      <c r="D69" s="85"/>
      <c r="E69" s="85"/>
      <c r="F69" s="85"/>
      <c r="G69" s="85"/>
      <c r="H69" s="85"/>
      <c r="I69" s="85"/>
      <c r="J69" s="85"/>
      <c r="K69" s="85"/>
      <c r="L69" s="86"/>
      <c r="M69" s="76" t="str">
        <f>'入力（計量器）'!B67&amp;""</f>
        <v/>
      </c>
      <c r="N69" s="77"/>
      <c r="O69" s="77"/>
      <c r="P69" s="77"/>
      <c r="Q69" s="78"/>
      <c r="R69" s="76" t="str">
        <f>'入力（計量器）'!C67&amp;""</f>
        <v/>
      </c>
      <c r="S69" s="77"/>
      <c r="T69" s="77"/>
      <c r="U69" s="77"/>
      <c r="V69" s="78"/>
      <c r="W69" s="76" t="str">
        <f>'入力（計量器）'!D67&amp;""</f>
        <v/>
      </c>
      <c r="X69" s="77"/>
      <c r="Y69" s="77"/>
      <c r="Z69" s="77"/>
      <c r="AA69" s="77"/>
      <c r="AB69" s="77"/>
      <c r="AC69" s="78"/>
      <c r="AD69" s="76" t="str">
        <f>'入力（計量器）'!E67&amp;'入力（計量器）'!F67&amp;""</f>
        <v/>
      </c>
      <c r="AE69" s="77"/>
      <c r="AF69" s="78"/>
      <c r="AG69" s="76" t="str">
        <f>'入力（計量器）'!G67&amp;'入力（計量器）'!H67&amp;""</f>
        <v/>
      </c>
      <c r="AH69" s="77"/>
      <c r="AI69" s="78"/>
      <c r="AJ69" s="76" t="str">
        <f>'入力（計量器）'!I67&amp;""</f>
        <v/>
      </c>
      <c r="AK69" s="77"/>
      <c r="AL69" s="77" t="str">
        <f>'入力（計量器）'!J67&amp;""</f>
        <v/>
      </c>
      <c r="AM69" s="78"/>
      <c r="AN69" s="76" t="str">
        <f>'入力（計量器）'!K67&amp;""</f>
        <v/>
      </c>
      <c r="AO69" s="77"/>
      <c r="AP69" s="78"/>
      <c r="AQ69" s="76" t="str">
        <f>'入力（計量器）'!L67&amp;""</f>
        <v/>
      </c>
      <c r="AR69" s="77"/>
      <c r="AS69" s="77"/>
      <c r="AT69" s="77"/>
      <c r="AU69" s="77"/>
      <c r="AV69" s="77"/>
      <c r="AW69" s="78"/>
      <c r="AX69" s="76" t="str">
        <f>'入力（計量器）'!M67&amp;""</f>
        <v/>
      </c>
      <c r="AY69" s="77"/>
      <c r="AZ69" s="78"/>
      <c r="BA69" s="76" t="str">
        <f>'入力（計量器）'!N67&amp;""</f>
        <v/>
      </c>
      <c r="BB69" s="77"/>
      <c r="BC69" s="77"/>
      <c r="BD69" s="78"/>
    </row>
    <row r="70" spans="2:56" ht="20.100000000000001" customHeight="1" x14ac:dyDescent="0.15">
      <c r="B70" s="84" t="str">
        <f>'入力（計量器）'!A68&amp;""</f>
        <v/>
      </c>
      <c r="C70" s="85"/>
      <c r="D70" s="85"/>
      <c r="E70" s="85"/>
      <c r="F70" s="85"/>
      <c r="G70" s="85"/>
      <c r="H70" s="85"/>
      <c r="I70" s="85"/>
      <c r="J70" s="85"/>
      <c r="K70" s="85"/>
      <c r="L70" s="86"/>
      <c r="M70" s="76" t="str">
        <f>'入力（計量器）'!B68&amp;""</f>
        <v/>
      </c>
      <c r="N70" s="77"/>
      <c r="O70" s="77"/>
      <c r="P70" s="77"/>
      <c r="Q70" s="78"/>
      <c r="R70" s="76" t="str">
        <f>'入力（計量器）'!C68&amp;""</f>
        <v/>
      </c>
      <c r="S70" s="77"/>
      <c r="T70" s="77"/>
      <c r="U70" s="77"/>
      <c r="V70" s="78"/>
      <c r="W70" s="76" t="str">
        <f>'入力（計量器）'!D68&amp;""</f>
        <v/>
      </c>
      <c r="X70" s="77"/>
      <c r="Y70" s="77"/>
      <c r="Z70" s="77"/>
      <c r="AA70" s="77"/>
      <c r="AB70" s="77"/>
      <c r="AC70" s="78"/>
      <c r="AD70" s="76" t="str">
        <f>'入力（計量器）'!E68&amp;'入力（計量器）'!F68&amp;""</f>
        <v/>
      </c>
      <c r="AE70" s="77"/>
      <c r="AF70" s="78"/>
      <c r="AG70" s="76" t="str">
        <f>'入力（計量器）'!G68&amp;'入力（計量器）'!H68&amp;""</f>
        <v/>
      </c>
      <c r="AH70" s="77"/>
      <c r="AI70" s="78"/>
      <c r="AJ70" s="76" t="str">
        <f>'入力（計量器）'!I68&amp;""</f>
        <v/>
      </c>
      <c r="AK70" s="77"/>
      <c r="AL70" s="77" t="str">
        <f>'入力（計量器）'!J68&amp;""</f>
        <v/>
      </c>
      <c r="AM70" s="78"/>
      <c r="AN70" s="76" t="str">
        <f>'入力（計量器）'!K68&amp;""</f>
        <v/>
      </c>
      <c r="AO70" s="77"/>
      <c r="AP70" s="78"/>
      <c r="AQ70" s="76" t="str">
        <f>'入力（計量器）'!L68&amp;""</f>
        <v/>
      </c>
      <c r="AR70" s="77"/>
      <c r="AS70" s="77"/>
      <c r="AT70" s="77"/>
      <c r="AU70" s="77"/>
      <c r="AV70" s="77"/>
      <c r="AW70" s="78"/>
      <c r="AX70" s="76" t="str">
        <f>'入力（計量器）'!M68&amp;""</f>
        <v/>
      </c>
      <c r="AY70" s="77"/>
      <c r="AZ70" s="78"/>
      <c r="BA70" s="76" t="str">
        <f>'入力（計量器）'!N68&amp;""</f>
        <v/>
      </c>
      <c r="BB70" s="77"/>
      <c r="BC70" s="77"/>
      <c r="BD70" s="78"/>
    </row>
    <row r="71" spans="2:56" ht="20.100000000000001" customHeight="1" x14ac:dyDescent="0.15">
      <c r="B71" s="84" t="str">
        <f>'入力（計量器）'!A69&amp;""</f>
        <v/>
      </c>
      <c r="C71" s="85"/>
      <c r="D71" s="85"/>
      <c r="E71" s="85"/>
      <c r="F71" s="85"/>
      <c r="G71" s="85"/>
      <c r="H71" s="85"/>
      <c r="I71" s="85"/>
      <c r="J71" s="85"/>
      <c r="K71" s="85"/>
      <c r="L71" s="86"/>
      <c r="M71" s="76" t="str">
        <f>'入力（計量器）'!B69&amp;""</f>
        <v/>
      </c>
      <c r="N71" s="77"/>
      <c r="O71" s="77"/>
      <c r="P71" s="77"/>
      <c r="Q71" s="78"/>
      <c r="R71" s="76" t="str">
        <f>'入力（計量器）'!C69&amp;""</f>
        <v/>
      </c>
      <c r="S71" s="77"/>
      <c r="T71" s="77"/>
      <c r="U71" s="77"/>
      <c r="V71" s="78"/>
      <c r="W71" s="76" t="str">
        <f>'入力（計量器）'!D69&amp;""</f>
        <v/>
      </c>
      <c r="X71" s="77"/>
      <c r="Y71" s="77"/>
      <c r="Z71" s="77"/>
      <c r="AA71" s="77"/>
      <c r="AB71" s="77"/>
      <c r="AC71" s="78"/>
      <c r="AD71" s="76" t="str">
        <f>'入力（計量器）'!E69&amp;'入力（計量器）'!F69&amp;""</f>
        <v/>
      </c>
      <c r="AE71" s="77"/>
      <c r="AF71" s="78"/>
      <c r="AG71" s="76" t="str">
        <f>'入力（計量器）'!G69&amp;'入力（計量器）'!H69&amp;""</f>
        <v/>
      </c>
      <c r="AH71" s="77"/>
      <c r="AI71" s="78"/>
      <c r="AJ71" s="76" t="str">
        <f>'入力（計量器）'!I69&amp;""</f>
        <v/>
      </c>
      <c r="AK71" s="77"/>
      <c r="AL71" s="77" t="str">
        <f>'入力（計量器）'!J69&amp;""</f>
        <v/>
      </c>
      <c r="AM71" s="78"/>
      <c r="AN71" s="76" t="str">
        <f>'入力（計量器）'!K69&amp;""</f>
        <v/>
      </c>
      <c r="AO71" s="77"/>
      <c r="AP71" s="78"/>
      <c r="AQ71" s="76" t="str">
        <f>'入力（計量器）'!L69&amp;""</f>
        <v/>
      </c>
      <c r="AR71" s="77"/>
      <c r="AS71" s="77"/>
      <c r="AT71" s="77"/>
      <c r="AU71" s="77"/>
      <c r="AV71" s="77"/>
      <c r="AW71" s="78"/>
      <c r="AX71" s="76" t="str">
        <f>'入力（計量器）'!M69&amp;""</f>
        <v/>
      </c>
      <c r="AY71" s="77"/>
      <c r="AZ71" s="78"/>
      <c r="BA71" s="76" t="str">
        <f>'入力（計量器）'!N69&amp;""</f>
        <v/>
      </c>
      <c r="BB71" s="77"/>
      <c r="BC71" s="77"/>
      <c r="BD71" s="78"/>
    </row>
    <row r="72" spans="2:56" ht="20.100000000000001" customHeight="1" x14ac:dyDescent="0.15">
      <c r="B72" s="84" t="str">
        <f>'入力（計量器）'!A70&amp;""</f>
        <v/>
      </c>
      <c r="C72" s="85"/>
      <c r="D72" s="85"/>
      <c r="E72" s="85"/>
      <c r="F72" s="85"/>
      <c r="G72" s="85"/>
      <c r="H72" s="85"/>
      <c r="I72" s="85"/>
      <c r="J72" s="85"/>
      <c r="K72" s="85"/>
      <c r="L72" s="86"/>
      <c r="M72" s="76" t="str">
        <f>'入力（計量器）'!B70&amp;""</f>
        <v/>
      </c>
      <c r="N72" s="77"/>
      <c r="O72" s="77"/>
      <c r="P72" s="77"/>
      <c r="Q72" s="78"/>
      <c r="R72" s="76" t="str">
        <f>'入力（計量器）'!C70&amp;""</f>
        <v/>
      </c>
      <c r="S72" s="77"/>
      <c r="T72" s="77"/>
      <c r="U72" s="77"/>
      <c r="V72" s="78"/>
      <c r="W72" s="76" t="str">
        <f>'入力（計量器）'!D70&amp;""</f>
        <v/>
      </c>
      <c r="X72" s="77"/>
      <c r="Y72" s="77"/>
      <c r="Z72" s="77"/>
      <c r="AA72" s="77"/>
      <c r="AB72" s="77"/>
      <c r="AC72" s="78"/>
      <c r="AD72" s="76" t="str">
        <f>'入力（計量器）'!E70&amp;'入力（計量器）'!F70&amp;""</f>
        <v/>
      </c>
      <c r="AE72" s="77"/>
      <c r="AF72" s="78"/>
      <c r="AG72" s="76" t="str">
        <f>'入力（計量器）'!G70&amp;'入力（計量器）'!H70&amp;""</f>
        <v/>
      </c>
      <c r="AH72" s="77"/>
      <c r="AI72" s="78"/>
      <c r="AJ72" s="76" t="str">
        <f>'入力（計量器）'!I70&amp;""</f>
        <v/>
      </c>
      <c r="AK72" s="77"/>
      <c r="AL72" s="77" t="str">
        <f>'入力（計量器）'!J70&amp;""</f>
        <v/>
      </c>
      <c r="AM72" s="78"/>
      <c r="AN72" s="76" t="str">
        <f>'入力（計量器）'!K70&amp;""</f>
        <v/>
      </c>
      <c r="AO72" s="77"/>
      <c r="AP72" s="78"/>
      <c r="AQ72" s="76" t="str">
        <f>'入力（計量器）'!L70&amp;""</f>
        <v/>
      </c>
      <c r="AR72" s="77"/>
      <c r="AS72" s="77"/>
      <c r="AT72" s="77"/>
      <c r="AU72" s="77"/>
      <c r="AV72" s="77"/>
      <c r="AW72" s="78"/>
      <c r="AX72" s="76" t="str">
        <f>'入力（計量器）'!M70&amp;""</f>
        <v/>
      </c>
      <c r="AY72" s="77"/>
      <c r="AZ72" s="78"/>
      <c r="BA72" s="76" t="str">
        <f>'入力（計量器）'!N70&amp;""</f>
        <v/>
      </c>
      <c r="BB72" s="77"/>
      <c r="BC72" s="77"/>
      <c r="BD72" s="78"/>
    </row>
    <row r="73" spans="2:56" ht="20.100000000000001" customHeight="1" x14ac:dyDescent="0.15">
      <c r="B73" s="84" t="str">
        <f>'入力（計量器）'!A71&amp;""</f>
        <v/>
      </c>
      <c r="C73" s="85"/>
      <c r="D73" s="85"/>
      <c r="E73" s="85"/>
      <c r="F73" s="85"/>
      <c r="G73" s="85"/>
      <c r="H73" s="85"/>
      <c r="I73" s="85"/>
      <c r="J73" s="85"/>
      <c r="K73" s="85"/>
      <c r="L73" s="86"/>
      <c r="M73" s="76" t="str">
        <f>'入力（計量器）'!B71&amp;""</f>
        <v/>
      </c>
      <c r="N73" s="77"/>
      <c r="O73" s="77"/>
      <c r="P73" s="77"/>
      <c r="Q73" s="78"/>
      <c r="R73" s="76" t="str">
        <f>'入力（計量器）'!C71&amp;""</f>
        <v/>
      </c>
      <c r="S73" s="77"/>
      <c r="T73" s="77"/>
      <c r="U73" s="77"/>
      <c r="V73" s="78"/>
      <c r="W73" s="76" t="str">
        <f>'入力（計量器）'!D71&amp;""</f>
        <v/>
      </c>
      <c r="X73" s="77"/>
      <c r="Y73" s="77"/>
      <c r="Z73" s="77"/>
      <c r="AA73" s="77"/>
      <c r="AB73" s="77"/>
      <c r="AC73" s="78"/>
      <c r="AD73" s="76" t="str">
        <f>'入力（計量器）'!E71&amp;'入力（計量器）'!F71&amp;""</f>
        <v/>
      </c>
      <c r="AE73" s="77"/>
      <c r="AF73" s="78"/>
      <c r="AG73" s="76" t="str">
        <f>'入力（計量器）'!G71&amp;'入力（計量器）'!H71&amp;""</f>
        <v/>
      </c>
      <c r="AH73" s="77"/>
      <c r="AI73" s="78"/>
      <c r="AJ73" s="76" t="str">
        <f>'入力（計量器）'!I71&amp;""</f>
        <v/>
      </c>
      <c r="AK73" s="77"/>
      <c r="AL73" s="77" t="str">
        <f>'入力（計量器）'!J71&amp;""</f>
        <v/>
      </c>
      <c r="AM73" s="78"/>
      <c r="AN73" s="76" t="str">
        <f>'入力（計量器）'!K71&amp;""</f>
        <v/>
      </c>
      <c r="AO73" s="77"/>
      <c r="AP73" s="78"/>
      <c r="AQ73" s="76" t="str">
        <f>'入力（計量器）'!L71&amp;""</f>
        <v/>
      </c>
      <c r="AR73" s="77"/>
      <c r="AS73" s="77"/>
      <c r="AT73" s="77"/>
      <c r="AU73" s="77"/>
      <c r="AV73" s="77"/>
      <c r="AW73" s="78"/>
      <c r="AX73" s="76" t="str">
        <f>'入力（計量器）'!M71&amp;""</f>
        <v/>
      </c>
      <c r="AY73" s="77"/>
      <c r="AZ73" s="78"/>
      <c r="BA73" s="76" t="str">
        <f>'入力（計量器）'!N71&amp;""</f>
        <v/>
      </c>
      <c r="BB73" s="77"/>
      <c r="BC73" s="77"/>
      <c r="BD73" s="78"/>
    </row>
    <row r="74" spans="2:56" ht="20.100000000000001" customHeight="1" x14ac:dyDescent="0.15">
      <c r="B74" s="84" t="str">
        <f>'入力（計量器）'!A72&amp;""</f>
        <v/>
      </c>
      <c r="C74" s="85"/>
      <c r="D74" s="85"/>
      <c r="E74" s="85"/>
      <c r="F74" s="85"/>
      <c r="G74" s="85"/>
      <c r="H74" s="85"/>
      <c r="I74" s="85"/>
      <c r="J74" s="85"/>
      <c r="K74" s="85"/>
      <c r="L74" s="86"/>
      <c r="M74" s="76" t="str">
        <f>'入力（計量器）'!B72&amp;""</f>
        <v/>
      </c>
      <c r="N74" s="77"/>
      <c r="O74" s="77"/>
      <c r="P74" s="77"/>
      <c r="Q74" s="78"/>
      <c r="R74" s="76" t="str">
        <f>'入力（計量器）'!C72&amp;""</f>
        <v/>
      </c>
      <c r="S74" s="77"/>
      <c r="T74" s="77"/>
      <c r="U74" s="77"/>
      <c r="V74" s="78"/>
      <c r="W74" s="76" t="str">
        <f>'入力（計量器）'!D72&amp;""</f>
        <v/>
      </c>
      <c r="X74" s="77"/>
      <c r="Y74" s="77"/>
      <c r="Z74" s="77"/>
      <c r="AA74" s="77"/>
      <c r="AB74" s="77"/>
      <c r="AC74" s="78"/>
      <c r="AD74" s="76" t="str">
        <f>'入力（計量器）'!E72&amp;'入力（計量器）'!F72&amp;""</f>
        <v/>
      </c>
      <c r="AE74" s="77"/>
      <c r="AF74" s="78"/>
      <c r="AG74" s="76" t="str">
        <f>'入力（計量器）'!G72&amp;'入力（計量器）'!H72&amp;""</f>
        <v/>
      </c>
      <c r="AH74" s="77"/>
      <c r="AI74" s="78"/>
      <c r="AJ74" s="76" t="str">
        <f>'入力（計量器）'!I72&amp;""</f>
        <v/>
      </c>
      <c r="AK74" s="77"/>
      <c r="AL74" s="77" t="str">
        <f>'入力（計量器）'!J72&amp;""</f>
        <v/>
      </c>
      <c r="AM74" s="78"/>
      <c r="AN74" s="76" t="str">
        <f>'入力（計量器）'!K72&amp;""</f>
        <v/>
      </c>
      <c r="AO74" s="77"/>
      <c r="AP74" s="78"/>
      <c r="AQ74" s="76" t="str">
        <f>'入力（計量器）'!L72&amp;""</f>
        <v/>
      </c>
      <c r="AR74" s="77"/>
      <c r="AS74" s="77"/>
      <c r="AT74" s="77"/>
      <c r="AU74" s="77"/>
      <c r="AV74" s="77"/>
      <c r="AW74" s="78"/>
      <c r="AX74" s="76" t="str">
        <f>'入力（計量器）'!M72&amp;""</f>
        <v/>
      </c>
      <c r="AY74" s="77"/>
      <c r="AZ74" s="78"/>
      <c r="BA74" s="76" t="str">
        <f>'入力（計量器）'!N72&amp;""</f>
        <v/>
      </c>
      <c r="BB74" s="77"/>
      <c r="BC74" s="77"/>
      <c r="BD74" s="78"/>
    </row>
    <row r="75" spans="2:56" ht="20.100000000000001" customHeight="1" x14ac:dyDescent="0.15">
      <c r="B75" s="84" t="str">
        <f>'入力（計量器）'!A73&amp;""</f>
        <v/>
      </c>
      <c r="C75" s="85"/>
      <c r="D75" s="85"/>
      <c r="E75" s="85"/>
      <c r="F75" s="85"/>
      <c r="G75" s="85"/>
      <c r="H75" s="85"/>
      <c r="I75" s="85"/>
      <c r="J75" s="85"/>
      <c r="K75" s="85"/>
      <c r="L75" s="86"/>
      <c r="M75" s="76" t="str">
        <f>'入力（計量器）'!B73&amp;""</f>
        <v/>
      </c>
      <c r="N75" s="77"/>
      <c r="O75" s="77"/>
      <c r="P75" s="77"/>
      <c r="Q75" s="78"/>
      <c r="R75" s="76" t="str">
        <f>'入力（計量器）'!C73&amp;""</f>
        <v/>
      </c>
      <c r="S75" s="77"/>
      <c r="T75" s="77"/>
      <c r="U75" s="77"/>
      <c r="V75" s="78"/>
      <c r="W75" s="76" t="str">
        <f>'入力（計量器）'!D73&amp;""</f>
        <v/>
      </c>
      <c r="X75" s="77"/>
      <c r="Y75" s="77"/>
      <c r="Z75" s="77"/>
      <c r="AA75" s="77"/>
      <c r="AB75" s="77"/>
      <c r="AC75" s="78"/>
      <c r="AD75" s="76" t="str">
        <f>'入力（計量器）'!E73&amp;'入力（計量器）'!F73&amp;""</f>
        <v/>
      </c>
      <c r="AE75" s="77"/>
      <c r="AF75" s="78"/>
      <c r="AG75" s="76" t="str">
        <f>'入力（計量器）'!G73&amp;'入力（計量器）'!H73&amp;""</f>
        <v/>
      </c>
      <c r="AH75" s="77"/>
      <c r="AI75" s="78"/>
      <c r="AJ75" s="76" t="str">
        <f>'入力（計量器）'!I73&amp;""</f>
        <v/>
      </c>
      <c r="AK75" s="77"/>
      <c r="AL75" s="77" t="str">
        <f>'入力（計量器）'!J73&amp;""</f>
        <v/>
      </c>
      <c r="AM75" s="78"/>
      <c r="AN75" s="76" t="str">
        <f>'入力（計量器）'!K73&amp;""</f>
        <v/>
      </c>
      <c r="AO75" s="77"/>
      <c r="AP75" s="78"/>
      <c r="AQ75" s="76" t="str">
        <f>'入力（計量器）'!L73&amp;""</f>
        <v/>
      </c>
      <c r="AR75" s="77"/>
      <c r="AS75" s="77"/>
      <c r="AT75" s="77"/>
      <c r="AU75" s="77"/>
      <c r="AV75" s="77"/>
      <c r="AW75" s="78"/>
      <c r="AX75" s="76" t="str">
        <f>'入力（計量器）'!M73&amp;""</f>
        <v/>
      </c>
      <c r="AY75" s="77"/>
      <c r="AZ75" s="78"/>
      <c r="BA75" s="76" t="str">
        <f>'入力（計量器）'!N73&amp;""</f>
        <v/>
      </c>
      <c r="BB75" s="77"/>
      <c r="BC75" s="77"/>
      <c r="BD75" s="78"/>
    </row>
  </sheetData>
  <sheetProtection sheet="1" selectLockedCells="1"/>
  <mergeCells count="877">
    <mergeCell ref="AQ75:AW75"/>
    <mergeCell ref="AX75:AZ75"/>
    <mergeCell ref="BA75:BD75"/>
    <mergeCell ref="B75:L75"/>
    <mergeCell ref="M75:Q75"/>
    <mergeCell ref="R75:V75"/>
    <mergeCell ref="W75:AC75"/>
    <mergeCell ref="AD75:AF75"/>
    <mergeCell ref="AG75:AI75"/>
    <mergeCell ref="AJ75:AK75"/>
    <mergeCell ref="AL75:AM75"/>
    <mergeCell ref="AN75:AP75"/>
    <mergeCell ref="AQ73:AW73"/>
    <mergeCell ref="AX73:AZ73"/>
    <mergeCell ref="BA73:BD73"/>
    <mergeCell ref="B74:L74"/>
    <mergeCell ref="M74:Q74"/>
    <mergeCell ref="R74:V74"/>
    <mergeCell ref="W74:AC74"/>
    <mergeCell ref="AD74:AF74"/>
    <mergeCell ref="AG74:AI74"/>
    <mergeCell ref="AJ74:AK74"/>
    <mergeCell ref="AL74:AM74"/>
    <mergeCell ref="AN74:AP74"/>
    <mergeCell ref="AQ74:AW74"/>
    <mergeCell ref="AX74:AZ74"/>
    <mergeCell ref="BA74:BD74"/>
    <mergeCell ref="B73:L73"/>
    <mergeCell ref="M73:Q73"/>
    <mergeCell ref="R73:V73"/>
    <mergeCell ref="W73:AC73"/>
    <mergeCell ref="AD73:AF73"/>
    <mergeCell ref="AG73:AI73"/>
    <mergeCell ref="AJ73:AK73"/>
    <mergeCell ref="AL73:AM73"/>
    <mergeCell ref="AN73:AP73"/>
    <mergeCell ref="AQ71:AW71"/>
    <mergeCell ref="AX71:AZ71"/>
    <mergeCell ref="BA71:BD71"/>
    <mergeCell ref="B72:L72"/>
    <mergeCell ref="M72:Q72"/>
    <mergeCell ref="R72:V72"/>
    <mergeCell ref="W72:AC72"/>
    <mergeCell ref="AD72:AF72"/>
    <mergeCell ref="AG72:AI72"/>
    <mergeCell ref="AJ72:AK72"/>
    <mergeCell ref="AL72:AM72"/>
    <mergeCell ref="AN72:AP72"/>
    <mergeCell ref="AQ72:AW72"/>
    <mergeCell ref="AX72:AZ72"/>
    <mergeCell ref="BA72:BD72"/>
    <mergeCell ref="B71:L71"/>
    <mergeCell ref="M71:Q71"/>
    <mergeCell ref="R71:V71"/>
    <mergeCell ref="W71:AC71"/>
    <mergeCell ref="AD71:AF71"/>
    <mergeCell ref="AG71:AI71"/>
    <mergeCell ref="AJ71:AK71"/>
    <mergeCell ref="AL71:AM71"/>
    <mergeCell ref="AN71:AP71"/>
    <mergeCell ref="AQ69:AW69"/>
    <mergeCell ref="AX69:AZ69"/>
    <mergeCell ref="BA69:BD69"/>
    <mergeCell ref="B70:L70"/>
    <mergeCell ref="M70:Q70"/>
    <mergeCell ref="R70:V70"/>
    <mergeCell ref="W70:AC70"/>
    <mergeCell ref="AD70:AF70"/>
    <mergeCell ref="AG70:AI70"/>
    <mergeCell ref="AJ70:AK70"/>
    <mergeCell ref="AL70:AM70"/>
    <mergeCell ref="AN70:AP70"/>
    <mergeCell ref="AQ70:AW70"/>
    <mergeCell ref="AX70:AZ70"/>
    <mergeCell ref="BA70:BD70"/>
    <mergeCell ref="B69:L69"/>
    <mergeCell ref="M69:Q69"/>
    <mergeCell ref="R69:V69"/>
    <mergeCell ref="W69:AC69"/>
    <mergeCell ref="AD69:AF69"/>
    <mergeCell ref="AG69:AI69"/>
    <mergeCell ref="AJ69:AK69"/>
    <mergeCell ref="AL69:AM69"/>
    <mergeCell ref="AN69:AP69"/>
    <mergeCell ref="AQ67:AW67"/>
    <mergeCell ref="AX67:AZ67"/>
    <mergeCell ref="BA67:BD67"/>
    <mergeCell ref="B68:L68"/>
    <mergeCell ref="M68:Q68"/>
    <mergeCell ref="R68:V68"/>
    <mergeCell ref="W68:AC68"/>
    <mergeCell ref="AD68:AF68"/>
    <mergeCell ref="AG68:AI68"/>
    <mergeCell ref="AJ68:AK68"/>
    <mergeCell ref="AL68:AM68"/>
    <mergeCell ref="AN68:AP68"/>
    <mergeCell ref="AQ68:AW68"/>
    <mergeCell ref="AX68:AZ68"/>
    <mergeCell ref="BA68:BD68"/>
    <mergeCell ref="B67:L67"/>
    <mergeCell ref="M67:Q67"/>
    <mergeCell ref="R67:V67"/>
    <mergeCell ref="W67:AC67"/>
    <mergeCell ref="AD67:AF67"/>
    <mergeCell ref="AG67:AI67"/>
    <mergeCell ref="AJ67:AK67"/>
    <mergeCell ref="AL67:AM67"/>
    <mergeCell ref="AN67:AP67"/>
    <mergeCell ref="AQ65:AW65"/>
    <mergeCell ref="AX65:AZ65"/>
    <mergeCell ref="BA65:BD65"/>
    <mergeCell ref="B66:L66"/>
    <mergeCell ref="M66:Q66"/>
    <mergeCell ref="R66:V66"/>
    <mergeCell ref="W66:AC66"/>
    <mergeCell ref="AD66:AF66"/>
    <mergeCell ref="AG66:AI66"/>
    <mergeCell ref="AJ66:AK66"/>
    <mergeCell ref="AL66:AM66"/>
    <mergeCell ref="AN66:AP66"/>
    <mergeCell ref="AQ66:AW66"/>
    <mergeCell ref="AX66:AZ66"/>
    <mergeCell ref="BA66:BD66"/>
    <mergeCell ref="B65:L65"/>
    <mergeCell ref="M65:Q65"/>
    <mergeCell ref="R65:V65"/>
    <mergeCell ref="W65:AC65"/>
    <mergeCell ref="AD65:AF65"/>
    <mergeCell ref="AG65:AI65"/>
    <mergeCell ref="AJ65:AK65"/>
    <mergeCell ref="AL65:AM65"/>
    <mergeCell ref="AN65:AP65"/>
    <mergeCell ref="AQ63:AW63"/>
    <mergeCell ref="AX63:AZ63"/>
    <mergeCell ref="BA63:BD63"/>
    <mergeCell ref="B64:L64"/>
    <mergeCell ref="M64:Q64"/>
    <mergeCell ref="R64:V64"/>
    <mergeCell ref="W64:AC64"/>
    <mergeCell ref="AD64:AF64"/>
    <mergeCell ref="AG64:AI64"/>
    <mergeCell ref="AJ64:AK64"/>
    <mergeCell ref="AL64:AM64"/>
    <mergeCell ref="AN64:AP64"/>
    <mergeCell ref="AQ64:AW64"/>
    <mergeCell ref="AX64:AZ64"/>
    <mergeCell ref="BA64:BD64"/>
    <mergeCell ref="B63:L63"/>
    <mergeCell ref="M63:Q63"/>
    <mergeCell ref="R63:V63"/>
    <mergeCell ref="W63:AC63"/>
    <mergeCell ref="AD63:AF63"/>
    <mergeCell ref="AG63:AI63"/>
    <mergeCell ref="AJ63:AK63"/>
    <mergeCell ref="AL63:AM63"/>
    <mergeCell ref="AN63:AP63"/>
    <mergeCell ref="AQ61:AW61"/>
    <mergeCell ref="AX61:AZ61"/>
    <mergeCell ref="BA61:BD61"/>
    <mergeCell ref="B62:L62"/>
    <mergeCell ref="M62:Q62"/>
    <mergeCell ref="R62:V62"/>
    <mergeCell ref="W62:AC62"/>
    <mergeCell ref="AD62:AF62"/>
    <mergeCell ref="AG62:AI62"/>
    <mergeCell ref="AJ62:AK62"/>
    <mergeCell ref="AL62:AM62"/>
    <mergeCell ref="AN62:AP62"/>
    <mergeCell ref="AQ62:AW62"/>
    <mergeCell ref="AX62:AZ62"/>
    <mergeCell ref="BA62:BD62"/>
    <mergeCell ref="B61:L61"/>
    <mergeCell ref="M61:Q61"/>
    <mergeCell ref="R61:V61"/>
    <mergeCell ref="W61:AC61"/>
    <mergeCell ref="AD61:AF61"/>
    <mergeCell ref="AG61:AI61"/>
    <mergeCell ref="AJ61:AK61"/>
    <mergeCell ref="AL61:AM61"/>
    <mergeCell ref="AN61:AP61"/>
    <mergeCell ref="AQ59:AW59"/>
    <mergeCell ref="AX59:AZ59"/>
    <mergeCell ref="BA59:BD59"/>
    <mergeCell ref="B60:L60"/>
    <mergeCell ref="M60:Q60"/>
    <mergeCell ref="R60:V60"/>
    <mergeCell ref="W60:AC60"/>
    <mergeCell ref="AD60:AF60"/>
    <mergeCell ref="AG60:AI60"/>
    <mergeCell ref="AJ60:AK60"/>
    <mergeCell ref="AL60:AM60"/>
    <mergeCell ref="AN60:AP60"/>
    <mergeCell ref="AQ60:AW60"/>
    <mergeCell ref="AX60:AZ60"/>
    <mergeCell ref="BA60:BD60"/>
    <mergeCell ref="B59:L59"/>
    <mergeCell ref="M59:Q59"/>
    <mergeCell ref="R59:V59"/>
    <mergeCell ref="W59:AC59"/>
    <mergeCell ref="AD59:AF59"/>
    <mergeCell ref="AG59:AI59"/>
    <mergeCell ref="AJ59:AK59"/>
    <mergeCell ref="AL59:AM59"/>
    <mergeCell ref="AN59:AP59"/>
    <mergeCell ref="AQ57:AW57"/>
    <mergeCell ref="AX57:AZ57"/>
    <mergeCell ref="BA57:BD57"/>
    <mergeCell ref="B58:L58"/>
    <mergeCell ref="M58:Q58"/>
    <mergeCell ref="R58:V58"/>
    <mergeCell ref="W58:AC58"/>
    <mergeCell ref="AD58:AF58"/>
    <mergeCell ref="AG58:AI58"/>
    <mergeCell ref="AJ58:AK58"/>
    <mergeCell ref="AL58:AM58"/>
    <mergeCell ref="AN58:AP58"/>
    <mergeCell ref="AQ58:AW58"/>
    <mergeCell ref="AX58:AZ58"/>
    <mergeCell ref="BA58:BD58"/>
    <mergeCell ref="B57:L57"/>
    <mergeCell ref="M57:Q57"/>
    <mergeCell ref="R57:V57"/>
    <mergeCell ref="W57:AC57"/>
    <mergeCell ref="AD57:AF57"/>
    <mergeCell ref="AG57:AI57"/>
    <mergeCell ref="AJ57:AK57"/>
    <mergeCell ref="AL57:AM57"/>
    <mergeCell ref="AN57:AP57"/>
    <mergeCell ref="AQ55:AW55"/>
    <mergeCell ref="AX55:AZ55"/>
    <mergeCell ref="BA55:BD55"/>
    <mergeCell ref="B56:L56"/>
    <mergeCell ref="M56:Q56"/>
    <mergeCell ref="R56:V56"/>
    <mergeCell ref="W56:AC56"/>
    <mergeCell ref="AD56:AF56"/>
    <mergeCell ref="AG56:AI56"/>
    <mergeCell ref="AJ56:AK56"/>
    <mergeCell ref="AL56:AM56"/>
    <mergeCell ref="AN56:AP56"/>
    <mergeCell ref="AQ56:AW56"/>
    <mergeCell ref="AX56:AZ56"/>
    <mergeCell ref="BA56:BD56"/>
    <mergeCell ref="B55:L55"/>
    <mergeCell ref="M55:Q55"/>
    <mergeCell ref="R55:V55"/>
    <mergeCell ref="W55:AC55"/>
    <mergeCell ref="AD55:AF55"/>
    <mergeCell ref="AG55:AI55"/>
    <mergeCell ref="AJ55:AK55"/>
    <mergeCell ref="AL55:AM55"/>
    <mergeCell ref="AN55:AP55"/>
    <mergeCell ref="AQ53:AW53"/>
    <mergeCell ref="AX53:AZ53"/>
    <mergeCell ref="BA53:BD53"/>
    <mergeCell ref="B54:L54"/>
    <mergeCell ref="M54:Q54"/>
    <mergeCell ref="R54:V54"/>
    <mergeCell ref="W54:AC54"/>
    <mergeCell ref="AD54:AF54"/>
    <mergeCell ref="AG54:AI54"/>
    <mergeCell ref="AJ54:AK54"/>
    <mergeCell ref="AL54:AM54"/>
    <mergeCell ref="AN54:AP54"/>
    <mergeCell ref="AQ54:AW54"/>
    <mergeCell ref="AX54:AZ54"/>
    <mergeCell ref="BA54:BD54"/>
    <mergeCell ref="B53:L53"/>
    <mergeCell ref="M53:Q53"/>
    <mergeCell ref="R53:V53"/>
    <mergeCell ref="W53:AC53"/>
    <mergeCell ref="AD53:AF53"/>
    <mergeCell ref="AG53:AI53"/>
    <mergeCell ref="AJ53:AK53"/>
    <mergeCell ref="AL53:AM53"/>
    <mergeCell ref="AN53:AP53"/>
    <mergeCell ref="AQ51:AW51"/>
    <mergeCell ref="AX51:AZ51"/>
    <mergeCell ref="BA51:BD51"/>
    <mergeCell ref="B52:L52"/>
    <mergeCell ref="M52:Q52"/>
    <mergeCell ref="R52:V52"/>
    <mergeCell ref="W52:AC52"/>
    <mergeCell ref="AD52:AF52"/>
    <mergeCell ref="AG52:AI52"/>
    <mergeCell ref="AJ52:AK52"/>
    <mergeCell ref="AL52:AM52"/>
    <mergeCell ref="AN52:AP52"/>
    <mergeCell ref="AQ52:AW52"/>
    <mergeCell ref="AX52:AZ52"/>
    <mergeCell ref="BA52:BD52"/>
    <mergeCell ref="B51:L51"/>
    <mergeCell ref="M51:Q51"/>
    <mergeCell ref="R51:V51"/>
    <mergeCell ref="W51:AC51"/>
    <mergeCell ref="AD51:AF51"/>
    <mergeCell ref="AG51:AI51"/>
    <mergeCell ref="AJ51:AK51"/>
    <mergeCell ref="AL51:AM51"/>
    <mergeCell ref="AN51:AP51"/>
    <mergeCell ref="AQ49:AW49"/>
    <mergeCell ref="AX49:AZ49"/>
    <mergeCell ref="BA49:BD49"/>
    <mergeCell ref="B50:L50"/>
    <mergeCell ref="M50:Q50"/>
    <mergeCell ref="R50:V50"/>
    <mergeCell ref="W50:AC50"/>
    <mergeCell ref="AD50:AF50"/>
    <mergeCell ref="AG50:AI50"/>
    <mergeCell ref="AJ50:AK50"/>
    <mergeCell ref="AL50:AM50"/>
    <mergeCell ref="AN50:AP50"/>
    <mergeCell ref="AQ50:AW50"/>
    <mergeCell ref="AX50:AZ50"/>
    <mergeCell ref="BA50:BD50"/>
    <mergeCell ref="B49:L49"/>
    <mergeCell ref="M49:Q49"/>
    <mergeCell ref="R49:V49"/>
    <mergeCell ref="W49:AC49"/>
    <mergeCell ref="AD49:AF49"/>
    <mergeCell ref="AG49:AI49"/>
    <mergeCell ref="AJ49:AK49"/>
    <mergeCell ref="AL49:AM49"/>
    <mergeCell ref="AN49:AP49"/>
    <mergeCell ref="AQ47:AW47"/>
    <mergeCell ref="AX47:AZ47"/>
    <mergeCell ref="BA47:BD47"/>
    <mergeCell ref="B48:L48"/>
    <mergeCell ref="M48:Q48"/>
    <mergeCell ref="R48:V48"/>
    <mergeCell ref="W48:AC48"/>
    <mergeCell ref="AD48:AF48"/>
    <mergeCell ref="AG48:AI48"/>
    <mergeCell ref="AJ48:AK48"/>
    <mergeCell ref="AL48:AM48"/>
    <mergeCell ref="AN48:AP48"/>
    <mergeCell ref="AQ48:AW48"/>
    <mergeCell ref="AX48:AZ48"/>
    <mergeCell ref="BA48:BD48"/>
    <mergeCell ref="B47:L47"/>
    <mergeCell ref="M47:Q47"/>
    <mergeCell ref="R47:V47"/>
    <mergeCell ref="W47:AC47"/>
    <mergeCell ref="AD47:AF47"/>
    <mergeCell ref="AG47:AI47"/>
    <mergeCell ref="AJ47:AK47"/>
    <mergeCell ref="AL47:AM47"/>
    <mergeCell ref="AN47:AP47"/>
    <mergeCell ref="AQ45:AW45"/>
    <mergeCell ref="AX45:AZ45"/>
    <mergeCell ref="BA45:BD45"/>
    <mergeCell ref="B46:L46"/>
    <mergeCell ref="M46:Q46"/>
    <mergeCell ref="R46:V46"/>
    <mergeCell ref="W46:AC46"/>
    <mergeCell ref="AD46:AF46"/>
    <mergeCell ref="AG46:AI46"/>
    <mergeCell ref="AJ46:AK46"/>
    <mergeCell ref="AL46:AM46"/>
    <mergeCell ref="AN46:AP46"/>
    <mergeCell ref="AQ46:AW46"/>
    <mergeCell ref="AX46:AZ46"/>
    <mergeCell ref="BA46:BD46"/>
    <mergeCell ref="B45:L45"/>
    <mergeCell ref="M45:Q45"/>
    <mergeCell ref="R45:V45"/>
    <mergeCell ref="W45:AC45"/>
    <mergeCell ref="AD45:AF45"/>
    <mergeCell ref="AG45:AI45"/>
    <mergeCell ref="AJ45:AK45"/>
    <mergeCell ref="AL45:AM45"/>
    <mergeCell ref="AN45:AP45"/>
    <mergeCell ref="AQ43:AW43"/>
    <mergeCell ref="AX43:AZ43"/>
    <mergeCell ref="BA43:BD43"/>
    <mergeCell ref="B44:L44"/>
    <mergeCell ref="M44:Q44"/>
    <mergeCell ref="R44:V44"/>
    <mergeCell ref="W44:AC44"/>
    <mergeCell ref="AD44:AF44"/>
    <mergeCell ref="AG44:AI44"/>
    <mergeCell ref="AJ44:AK44"/>
    <mergeCell ref="AL44:AM44"/>
    <mergeCell ref="AN44:AP44"/>
    <mergeCell ref="AQ44:AW44"/>
    <mergeCell ref="AX44:AZ44"/>
    <mergeCell ref="BA44:BD44"/>
    <mergeCell ref="B43:L43"/>
    <mergeCell ref="M43:Q43"/>
    <mergeCell ref="R43:V43"/>
    <mergeCell ref="W43:AC43"/>
    <mergeCell ref="AD43:AF43"/>
    <mergeCell ref="AG43:AI43"/>
    <mergeCell ref="AJ43:AK43"/>
    <mergeCell ref="AL43:AM43"/>
    <mergeCell ref="AN43:AP43"/>
    <mergeCell ref="AQ41:AW41"/>
    <mergeCell ref="AX41:AZ41"/>
    <mergeCell ref="BA41:BD41"/>
    <mergeCell ref="B42:L42"/>
    <mergeCell ref="M42:Q42"/>
    <mergeCell ref="R42:V42"/>
    <mergeCell ref="W42:AC42"/>
    <mergeCell ref="AD42:AF42"/>
    <mergeCell ref="AG42:AI42"/>
    <mergeCell ref="AJ42:AK42"/>
    <mergeCell ref="AL42:AM42"/>
    <mergeCell ref="AN42:AP42"/>
    <mergeCell ref="AQ42:AW42"/>
    <mergeCell ref="AX42:AZ42"/>
    <mergeCell ref="BA42:BD42"/>
    <mergeCell ref="B41:L41"/>
    <mergeCell ref="M41:Q41"/>
    <mergeCell ref="R41:V41"/>
    <mergeCell ref="W41:AC41"/>
    <mergeCell ref="AD41:AF41"/>
    <mergeCell ref="AG41:AI41"/>
    <mergeCell ref="AJ41:AK41"/>
    <mergeCell ref="AL41:AM41"/>
    <mergeCell ref="AN41:AP41"/>
    <mergeCell ref="AQ39:AW39"/>
    <mergeCell ref="AX39:AZ39"/>
    <mergeCell ref="BA39:BD39"/>
    <mergeCell ref="B40:L40"/>
    <mergeCell ref="M40:Q40"/>
    <mergeCell ref="R40:V40"/>
    <mergeCell ref="W40:AC40"/>
    <mergeCell ref="AD40:AF40"/>
    <mergeCell ref="AG40:AI40"/>
    <mergeCell ref="AJ40:AK40"/>
    <mergeCell ref="AL40:AM40"/>
    <mergeCell ref="AN40:AP40"/>
    <mergeCell ref="AQ40:AW40"/>
    <mergeCell ref="AX40:AZ40"/>
    <mergeCell ref="BA40:BD40"/>
    <mergeCell ref="B39:L39"/>
    <mergeCell ref="M39:Q39"/>
    <mergeCell ref="R39:V39"/>
    <mergeCell ref="W39:AC39"/>
    <mergeCell ref="AD39:AF39"/>
    <mergeCell ref="AG39:AI39"/>
    <mergeCell ref="AJ39:AK39"/>
    <mergeCell ref="AL39:AM39"/>
    <mergeCell ref="AN39:AP39"/>
    <mergeCell ref="AQ37:AW37"/>
    <mergeCell ref="AX37:AZ37"/>
    <mergeCell ref="BA37:BD37"/>
    <mergeCell ref="B38:L38"/>
    <mergeCell ref="M38:Q38"/>
    <mergeCell ref="R38:V38"/>
    <mergeCell ref="W38:AC38"/>
    <mergeCell ref="AD38:AF38"/>
    <mergeCell ref="AG38:AI38"/>
    <mergeCell ref="AJ38:AK38"/>
    <mergeCell ref="AL38:AM38"/>
    <mergeCell ref="AN38:AP38"/>
    <mergeCell ref="AQ38:AW38"/>
    <mergeCell ref="AX38:AZ38"/>
    <mergeCell ref="BA38:BD38"/>
    <mergeCell ref="B37:L37"/>
    <mergeCell ref="M37:Q37"/>
    <mergeCell ref="R37:V37"/>
    <mergeCell ref="W37:AC37"/>
    <mergeCell ref="AD37:AF37"/>
    <mergeCell ref="AG37:AI37"/>
    <mergeCell ref="AJ37:AK37"/>
    <mergeCell ref="AL37:AM37"/>
    <mergeCell ref="AN37:AP37"/>
    <mergeCell ref="AQ35:AW35"/>
    <mergeCell ref="AX35:AZ35"/>
    <mergeCell ref="BA35:BD35"/>
    <mergeCell ref="B36:L36"/>
    <mergeCell ref="M36:Q36"/>
    <mergeCell ref="R36:V36"/>
    <mergeCell ref="W36:AC36"/>
    <mergeCell ref="AD36:AF36"/>
    <mergeCell ref="AG36:AI36"/>
    <mergeCell ref="AJ36:AK36"/>
    <mergeCell ref="AL36:AM36"/>
    <mergeCell ref="AN36:AP36"/>
    <mergeCell ref="AQ36:AW36"/>
    <mergeCell ref="AX36:AZ36"/>
    <mergeCell ref="BA36:BD36"/>
    <mergeCell ref="B35:L35"/>
    <mergeCell ref="M35:Q35"/>
    <mergeCell ref="R35:V35"/>
    <mergeCell ref="W35:AC35"/>
    <mergeCell ref="AD35:AF35"/>
    <mergeCell ref="AG35:AI35"/>
    <mergeCell ref="AJ35:AK35"/>
    <mergeCell ref="AL35:AM35"/>
    <mergeCell ref="AN35:AP35"/>
    <mergeCell ref="AQ33:AW33"/>
    <mergeCell ref="AX33:AZ33"/>
    <mergeCell ref="BA33:BD33"/>
    <mergeCell ref="B34:L34"/>
    <mergeCell ref="M34:Q34"/>
    <mergeCell ref="R34:V34"/>
    <mergeCell ref="W34:AC34"/>
    <mergeCell ref="AD34:AF34"/>
    <mergeCell ref="AG34:AI34"/>
    <mergeCell ref="AJ34:AK34"/>
    <mergeCell ref="AL34:AM34"/>
    <mergeCell ref="AN34:AP34"/>
    <mergeCell ref="AQ34:AW34"/>
    <mergeCell ref="AX34:AZ34"/>
    <mergeCell ref="BA34:BD34"/>
    <mergeCell ref="B33:L33"/>
    <mergeCell ref="M33:Q33"/>
    <mergeCell ref="R33:V33"/>
    <mergeCell ref="W33:AC33"/>
    <mergeCell ref="AD33:AF33"/>
    <mergeCell ref="AG33:AI33"/>
    <mergeCell ref="AJ33:AK33"/>
    <mergeCell ref="AL33:AM33"/>
    <mergeCell ref="AN33:AP33"/>
    <mergeCell ref="AQ31:AW31"/>
    <mergeCell ref="AX31:AZ31"/>
    <mergeCell ref="BA31:BD31"/>
    <mergeCell ref="B32:L32"/>
    <mergeCell ref="M32:Q32"/>
    <mergeCell ref="R32:V32"/>
    <mergeCell ref="W32:AC32"/>
    <mergeCell ref="AD32:AF32"/>
    <mergeCell ref="AG32:AI32"/>
    <mergeCell ref="AJ32:AK32"/>
    <mergeCell ref="AL32:AM32"/>
    <mergeCell ref="AN32:AP32"/>
    <mergeCell ref="AQ32:AW32"/>
    <mergeCell ref="AX32:AZ32"/>
    <mergeCell ref="BA32:BD32"/>
    <mergeCell ref="B31:L31"/>
    <mergeCell ref="M31:Q31"/>
    <mergeCell ref="R31:V31"/>
    <mergeCell ref="W31:AC31"/>
    <mergeCell ref="AD31:AF31"/>
    <mergeCell ref="AG31:AI31"/>
    <mergeCell ref="AJ31:AK31"/>
    <mergeCell ref="AL31:AM31"/>
    <mergeCell ref="AN31:AP31"/>
    <mergeCell ref="AN29:AP29"/>
    <mergeCell ref="AQ29:AW29"/>
    <mergeCell ref="AX29:AZ29"/>
    <mergeCell ref="BA29:BD29"/>
    <mergeCell ref="B30:L30"/>
    <mergeCell ref="M30:Q30"/>
    <mergeCell ref="R30:V30"/>
    <mergeCell ref="W30:AC30"/>
    <mergeCell ref="AD30:AF30"/>
    <mergeCell ref="AG30:AI30"/>
    <mergeCell ref="AJ30:AK30"/>
    <mergeCell ref="AL30:AM30"/>
    <mergeCell ref="AN30:AP30"/>
    <mergeCell ref="AQ30:AW30"/>
    <mergeCell ref="AX30:AZ30"/>
    <mergeCell ref="BA30:BD30"/>
    <mergeCell ref="A1:O1"/>
    <mergeCell ref="B29:L29"/>
    <mergeCell ref="M29:Q29"/>
    <mergeCell ref="R29:V29"/>
    <mergeCell ref="W29:AC29"/>
    <mergeCell ref="AD29:AF29"/>
    <mergeCell ref="AG29:AI29"/>
    <mergeCell ref="AJ29:AK29"/>
    <mergeCell ref="AL29:AM29"/>
    <mergeCell ref="A2:BD2"/>
    <mergeCell ref="B3:L3"/>
    <mergeCell ref="M3:Q3"/>
    <mergeCell ref="R3:V3"/>
    <mergeCell ref="W3:AC3"/>
    <mergeCell ref="AD3:AF3"/>
    <mergeCell ref="AG3:AI3"/>
    <mergeCell ref="AJ3:AM3"/>
    <mergeCell ref="AN3:AP3"/>
    <mergeCell ref="AQ3:AW3"/>
    <mergeCell ref="AX3:AZ3"/>
    <mergeCell ref="BA3:BD3"/>
    <mergeCell ref="B4:L4"/>
    <mergeCell ref="M4:Q4"/>
    <mergeCell ref="R4:V4"/>
    <mergeCell ref="W4:AC4"/>
    <mergeCell ref="AD4:AF4"/>
    <mergeCell ref="AG4:AI4"/>
    <mergeCell ref="AJ4:AK4"/>
    <mergeCell ref="AL4:AM4"/>
    <mergeCell ref="AN4:AP4"/>
    <mergeCell ref="AQ4:AW4"/>
    <mergeCell ref="AX4:AZ4"/>
    <mergeCell ref="BA4:BD4"/>
    <mergeCell ref="B5:L5"/>
    <mergeCell ref="M5:Q5"/>
    <mergeCell ref="R5:V5"/>
    <mergeCell ref="W5:AC5"/>
    <mergeCell ref="AD5:AF5"/>
    <mergeCell ref="BA5:BD5"/>
    <mergeCell ref="B6:L6"/>
    <mergeCell ref="M6:Q6"/>
    <mergeCell ref="R6:V6"/>
    <mergeCell ref="W6:AC6"/>
    <mergeCell ref="AD6:AF6"/>
    <mergeCell ref="AG6:AI6"/>
    <mergeCell ref="AJ6:AK6"/>
    <mergeCell ref="AL6:AM6"/>
    <mergeCell ref="AN6:AP6"/>
    <mergeCell ref="AG5:AI5"/>
    <mergeCell ref="AJ5:AK5"/>
    <mergeCell ref="AL5:AM5"/>
    <mergeCell ref="AN5:AP5"/>
    <mergeCell ref="AQ5:AW5"/>
    <mergeCell ref="AX5:AZ5"/>
    <mergeCell ref="AQ6:AW6"/>
    <mergeCell ref="AX6:AZ6"/>
    <mergeCell ref="BA6:BD6"/>
    <mergeCell ref="AQ7:AW7"/>
    <mergeCell ref="AX7:AZ7"/>
    <mergeCell ref="BA7:BD7"/>
    <mergeCell ref="B8:L8"/>
    <mergeCell ref="M8:Q8"/>
    <mergeCell ref="R8:V8"/>
    <mergeCell ref="W8:AC8"/>
    <mergeCell ref="AD8:AF8"/>
    <mergeCell ref="BA8:BD8"/>
    <mergeCell ref="AG8:AI8"/>
    <mergeCell ref="AJ8:AK8"/>
    <mergeCell ref="AL8:AM8"/>
    <mergeCell ref="AN8:AP8"/>
    <mergeCell ref="AQ8:AW8"/>
    <mergeCell ref="AX8:AZ8"/>
    <mergeCell ref="B7:L7"/>
    <mergeCell ref="M7:Q7"/>
    <mergeCell ref="R7:V7"/>
    <mergeCell ref="W7:AC7"/>
    <mergeCell ref="AD7:AF7"/>
    <mergeCell ref="AG7:AI7"/>
    <mergeCell ref="AJ7:AK7"/>
    <mergeCell ref="AL7:AM7"/>
    <mergeCell ref="AN7:AP7"/>
    <mergeCell ref="AQ9:AW9"/>
    <mergeCell ref="AX9:AZ9"/>
    <mergeCell ref="BA9:BD9"/>
    <mergeCell ref="B10:L10"/>
    <mergeCell ref="M10:Q10"/>
    <mergeCell ref="R10:V10"/>
    <mergeCell ref="W10:AC10"/>
    <mergeCell ref="AD10:AF10"/>
    <mergeCell ref="AG10:AI10"/>
    <mergeCell ref="AJ10:AK10"/>
    <mergeCell ref="AL10:AM10"/>
    <mergeCell ref="AN10:AP10"/>
    <mergeCell ref="AQ10:AW10"/>
    <mergeCell ref="AX10:AZ10"/>
    <mergeCell ref="BA10:BD10"/>
    <mergeCell ref="B9:L9"/>
    <mergeCell ref="M9:Q9"/>
    <mergeCell ref="R9:V9"/>
    <mergeCell ref="W9:AC9"/>
    <mergeCell ref="AD9:AF9"/>
    <mergeCell ref="AG9:AI9"/>
    <mergeCell ref="AJ9:AK9"/>
    <mergeCell ref="AL9:AM9"/>
    <mergeCell ref="AN9:AP9"/>
    <mergeCell ref="B11:L11"/>
    <mergeCell ref="M11:Q11"/>
    <mergeCell ref="R11:V11"/>
    <mergeCell ref="W11:AC11"/>
    <mergeCell ref="AD11:AF11"/>
    <mergeCell ref="BA11:BD11"/>
    <mergeCell ref="B12:L12"/>
    <mergeCell ref="M12:Q12"/>
    <mergeCell ref="R12:V12"/>
    <mergeCell ref="W12:AC12"/>
    <mergeCell ref="AD12:AF12"/>
    <mergeCell ref="AG12:AI12"/>
    <mergeCell ref="AJ12:AK12"/>
    <mergeCell ref="AL12:AM12"/>
    <mergeCell ref="AN12:AP12"/>
    <mergeCell ref="AG11:AI11"/>
    <mergeCell ref="AJ11:AK11"/>
    <mergeCell ref="AL11:AM11"/>
    <mergeCell ref="AN11:AP11"/>
    <mergeCell ref="AQ11:AW11"/>
    <mergeCell ref="AX11:AZ11"/>
    <mergeCell ref="AL13:AM13"/>
    <mergeCell ref="AN13:AP13"/>
    <mergeCell ref="AQ13:AW13"/>
    <mergeCell ref="AX13:AZ13"/>
    <mergeCell ref="BA13:BD13"/>
    <mergeCell ref="AQ12:AW12"/>
    <mergeCell ref="AX12:AZ12"/>
    <mergeCell ref="BA12:BD12"/>
    <mergeCell ref="B13:L13"/>
    <mergeCell ref="M13:Q13"/>
    <mergeCell ref="R13:V13"/>
    <mergeCell ref="W13:AC13"/>
    <mergeCell ref="AD13:AF13"/>
    <mergeCell ref="AG13:AI13"/>
    <mergeCell ref="AJ13:AK13"/>
    <mergeCell ref="AJ14:AK14"/>
    <mergeCell ref="AL14:AM14"/>
    <mergeCell ref="AN14:AP14"/>
    <mergeCell ref="AQ14:AW14"/>
    <mergeCell ref="AX14:AZ14"/>
    <mergeCell ref="BA14:BD14"/>
    <mergeCell ref="B14:L14"/>
    <mergeCell ref="M14:Q14"/>
    <mergeCell ref="R14:V14"/>
    <mergeCell ref="W14:AC14"/>
    <mergeCell ref="AD14:AF14"/>
    <mergeCell ref="AG14:AI14"/>
    <mergeCell ref="AJ15:AK15"/>
    <mergeCell ref="AL15:AM15"/>
    <mergeCell ref="AN15:AP15"/>
    <mergeCell ref="AQ15:AW15"/>
    <mergeCell ref="AX15:AZ15"/>
    <mergeCell ref="BA15:BD15"/>
    <mergeCell ref="B15:L15"/>
    <mergeCell ref="M15:Q15"/>
    <mergeCell ref="R15:V15"/>
    <mergeCell ref="W15:AC15"/>
    <mergeCell ref="AD15:AF15"/>
    <mergeCell ref="AG15:AI15"/>
    <mergeCell ref="AQ16:AW16"/>
    <mergeCell ref="AX16:AZ16"/>
    <mergeCell ref="BA16:BD16"/>
    <mergeCell ref="B17:L17"/>
    <mergeCell ref="M17:Q17"/>
    <mergeCell ref="R17:V17"/>
    <mergeCell ref="W17:AC17"/>
    <mergeCell ref="AD17:AF17"/>
    <mergeCell ref="AG17:AI17"/>
    <mergeCell ref="AJ17:AK17"/>
    <mergeCell ref="W16:AC16"/>
    <mergeCell ref="AD16:AF16"/>
    <mergeCell ref="AG16:AI16"/>
    <mergeCell ref="AJ16:AK16"/>
    <mergeCell ref="AL16:AM16"/>
    <mergeCell ref="AN16:AP16"/>
    <mergeCell ref="B16:L16"/>
    <mergeCell ref="M16:Q16"/>
    <mergeCell ref="R16:V16"/>
    <mergeCell ref="AL17:AM17"/>
    <mergeCell ref="AN17:AP17"/>
    <mergeCell ref="AQ17:AW17"/>
    <mergeCell ref="AX17:AZ17"/>
    <mergeCell ref="BA17:BD17"/>
    <mergeCell ref="B18:L18"/>
    <mergeCell ref="M18:Q18"/>
    <mergeCell ref="R18:V18"/>
    <mergeCell ref="W18:AC18"/>
    <mergeCell ref="AD18:AF18"/>
    <mergeCell ref="BA18:BD18"/>
    <mergeCell ref="B19:L19"/>
    <mergeCell ref="M19:Q19"/>
    <mergeCell ref="R19:V19"/>
    <mergeCell ref="W19:AC19"/>
    <mergeCell ref="AD19:AF19"/>
    <mergeCell ref="AG19:AI19"/>
    <mergeCell ref="AJ19:AK19"/>
    <mergeCell ref="AL19:AM19"/>
    <mergeCell ref="AN19:AP19"/>
    <mergeCell ref="AG18:AI18"/>
    <mergeCell ref="AJ18:AK18"/>
    <mergeCell ref="AL18:AM18"/>
    <mergeCell ref="AN18:AP18"/>
    <mergeCell ref="AQ18:AW18"/>
    <mergeCell ref="AX18:AZ18"/>
    <mergeCell ref="AQ19:AW19"/>
    <mergeCell ref="AX19:AZ19"/>
    <mergeCell ref="BA19:BD19"/>
    <mergeCell ref="AQ20:AW20"/>
    <mergeCell ref="AX20:AZ20"/>
    <mergeCell ref="BA20:BD20"/>
    <mergeCell ref="B21:L21"/>
    <mergeCell ref="M21:Q21"/>
    <mergeCell ref="R21:V21"/>
    <mergeCell ref="W21:AC21"/>
    <mergeCell ref="AD21:AF21"/>
    <mergeCell ref="BA21:BD21"/>
    <mergeCell ref="AG21:AI21"/>
    <mergeCell ref="AJ21:AK21"/>
    <mergeCell ref="AL21:AM21"/>
    <mergeCell ref="AN21:AP21"/>
    <mergeCell ref="AQ21:AW21"/>
    <mergeCell ref="AX21:AZ21"/>
    <mergeCell ref="B20:L20"/>
    <mergeCell ref="M20:Q20"/>
    <mergeCell ref="R20:V20"/>
    <mergeCell ref="W20:AC20"/>
    <mergeCell ref="AD20:AF20"/>
    <mergeCell ref="AG20:AI20"/>
    <mergeCell ref="AJ20:AK20"/>
    <mergeCell ref="AL20:AM20"/>
    <mergeCell ref="AN20:AP20"/>
    <mergeCell ref="AQ22:AW22"/>
    <mergeCell ref="AX22:AZ22"/>
    <mergeCell ref="BA22:BD22"/>
    <mergeCell ref="B23:L23"/>
    <mergeCell ref="M23:Q23"/>
    <mergeCell ref="R23:V23"/>
    <mergeCell ref="W23:AC23"/>
    <mergeCell ref="AD23:AF23"/>
    <mergeCell ref="AG23:AI23"/>
    <mergeCell ref="AJ23:AK23"/>
    <mergeCell ref="AL23:AM23"/>
    <mergeCell ref="AN23:AP23"/>
    <mergeCell ref="AQ23:AW23"/>
    <mergeCell ref="AX23:AZ23"/>
    <mergeCell ref="BA23:BD23"/>
    <mergeCell ref="B22:L22"/>
    <mergeCell ref="M22:Q22"/>
    <mergeCell ref="R22:V22"/>
    <mergeCell ref="W22:AC22"/>
    <mergeCell ref="AD22:AF22"/>
    <mergeCell ref="AG22:AI22"/>
    <mergeCell ref="AJ22:AK22"/>
    <mergeCell ref="AL22:AM22"/>
    <mergeCell ref="AN22:AP22"/>
    <mergeCell ref="B24:L24"/>
    <mergeCell ref="M24:Q24"/>
    <mergeCell ref="R24:V24"/>
    <mergeCell ref="W24:AC24"/>
    <mergeCell ref="AD24:AF24"/>
    <mergeCell ref="BA24:BD24"/>
    <mergeCell ref="B25:L25"/>
    <mergeCell ref="M25:Q25"/>
    <mergeCell ref="R25:V25"/>
    <mergeCell ref="W25:AC25"/>
    <mergeCell ref="AD25:AF25"/>
    <mergeCell ref="AG25:AI25"/>
    <mergeCell ref="AJ25:AK25"/>
    <mergeCell ref="AL25:AM25"/>
    <mergeCell ref="AN25:AP25"/>
    <mergeCell ref="AG24:AI24"/>
    <mergeCell ref="AJ24:AK24"/>
    <mergeCell ref="AL24:AM24"/>
    <mergeCell ref="AN24:AP24"/>
    <mergeCell ref="AQ24:AW24"/>
    <mergeCell ref="AX24:AZ24"/>
    <mergeCell ref="AQ25:AW25"/>
    <mergeCell ref="AX25:AZ25"/>
    <mergeCell ref="BA25:BD25"/>
    <mergeCell ref="AQ28:AW28"/>
    <mergeCell ref="AX28:AZ28"/>
    <mergeCell ref="BA28:BD28"/>
    <mergeCell ref="BA27:BD27"/>
    <mergeCell ref="B28:L28"/>
    <mergeCell ref="M28:Q28"/>
    <mergeCell ref="R28:V28"/>
    <mergeCell ref="W28:AC28"/>
    <mergeCell ref="AD28:AF28"/>
    <mergeCell ref="AG28:AI28"/>
    <mergeCell ref="AJ28:AK28"/>
    <mergeCell ref="AL28:AM28"/>
    <mergeCell ref="AN28:AP28"/>
    <mergeCell ref="AG27:AI27"/>
    <mergeCell ref="AJ27:AK27"/>
    <mergeCell ref="AL27:AM27"/>
    <mergeCell ref="AN27:AP27"/>
    <mergeCell ref="AQ27:AW27"/>
    <mergeCell ref="AX27:AZ27"/>
    <mergeCell ref="AQ26:AW26"/>
    <mergeCell ref="AX26:AZ26"/>
    <mergeCell ref="BA26:BD26"/>
    <mergeCell ref="B27:L27"/>
    <mergeCell ref="M27:Q27"/>
    <mergeCell ref="R27:V27"/>
    <mergeCell ref="W27:AC27"/>
    <mergeCell ref="AD27:AF27"/>
    <mergeCell ref="B26:L26"/>
    <mergeCell ref="M26:Q26"/>
    <mergeCell ref="R26:V26"/>
    <mergeCell ref="W26:AC26"/>
    <mergeCell ref="AD26:AF26"/>
    <mergeCell ref="AG26:AI26"/>
    <mergeCell ref="AJ26:AK26"/>
    <mergeCell ref="AL26:AM26"/>
    <mergeCell ref="AN26:AP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15"/>
  <sheetViews>
    <sheetView showGridLines="0" workbookViewId="0">
      <selection activeCell="F6" sqref="F6"/>
    </sheetView>
  </sheetViews>
  <sheetFormatPr defaultColWidth="9.109375" defaultRowHeight="12" x14ac:dyDescent="0.15"/>
  <cols>
    <col min="1" max="1" width="23.109375" style="16" bestFit="1" customWidth="1"/>
    <col min="2" max="2" width="11.88671875" style="16" bestFit="1" customWidth="1"/>
    <col min="3" max="3" width="14.109375" style="16" bestFit="1" customWidth="1"/>
    <col min="4" max="6" width="9.109375" style="16"/>
    <col min="7" max="7" width="7.6640625" style="16" bestFit="1" customWidth="1"/>
    <col min="8" max="8" width="14.109375" style="15" bestFit="1" customWidth="1"/>
    <col min="9" max="9" width="9.6640625" style="15" bestFit="1" customWidth="1"/>
    <col min="10" max="16384" width="9.109375" style="15"/>
  </cols>
  <sheetData>
    <row r="1" spans="1:9" x14ac:dyDescent="0.15">
      <c r="A1" s="14" t="s">
        <v>0</v>
      </c>
      <c r="B1" s="13" t="s">
        <v>2</v>
      </c>
      <c r="C1" s="13" t="s">
        <v>1</v>
      </c>
      <c r="D1" s="13" t="s">
        <v>3</v>
      </c>
      <c r="E1" s="13" t="s">
        <v>4</v>
      </c>
      <c r="F1" s="14" t="s">
        <v>5</v>
      </c>
      <c r="G1" s="13" t="s">
        <v>7</v>
      </c>
      <c r="H1" s="13" t="s">
        <v>86</v>
      </c>
      <c r="I1" s="13" t="s">
        <v>87</v>
      </c>
    </row>
    <row r="2" spans="1:9" x14ac:dyDescent="0.15">
      <c r="A2" s="17" t="s">
        <v>39</v>
      </c>
      <c r="F2" s="17">
        <v>1</v>
      </c>
      <c r="G2" s="12" t="s">
        <v>24</v>
      </c>
      <c r="H2" s="53" t="s">
        <v>88</v>
      </c>
      <c r="I2" s="53" t="s">
        <v>88</v>
      </c>
    </row>
    <row r="3" spans="1:9" x14ac:dyDescent="0.15">
      <c r="A3" s="17" t="s">
        <v>40</v>
      </c>
      <c r="F3" s="17">
        <v>2</v>
      </c>
      <c r="G3" s="11" t="s">
        <v>54</v>
      </c>
      <c r="H3" s="53" t="s">
        <v>89</v>
      </c>
      <c r="I3" s="53" t="s">
        <v>89</v>
      </c>
    </row>
    <row r="4" spans="1:9" x14ac:dyDescent="0.15">
      <c r="A4" s="17" t="s">
        <v>41</v>
      </c>
      <c r="F4" s="17" t="s">
        <v>53</v>
      </c>
      <c r="H4" s="53" t="s">
        <v>90</v>
      </c>
      <c r="I4" s="53" t="s">
        <v>90</v>
      </c>
    </row>
    <row r="5" spans="1:9" x14ac:dyDescent="0.15">
      <c r="A5" s="17" t="s">
        <v>42</v>
      </c>
      <c r="F5" s="17">
        <v>3</v>
      </c>
    </row>
    <row r="6" spans="1:9" x14ac:dyDescent="0.15">
      <c r="A6" s="17" t="s">
        <v>43</v>
      </c>
      <c r="F6" s="17">
        <v>4</v>
      </c>
    </row>
    <row r="7" spans="1:9" x14ac:dyDescent="0.15">
      <c r="A7" s="17" t="s">
        <v>44</v>
      </c>
      <c r="F7" s="17" t="s">
        <v>31</v>
      </c>
    </row>
    <row r="8" spans="1:9" x14ac:dyDescent="0.15">
      <c r="A8" s="17" t="s">
        <v>45</v>
      </c>
      <c r="F8" s="17" t="s">
        <v>32</v>
      </c>
    </row>
    <row r="9" spans="1:9" x14ac:dyDescent="0.15">
      <c r="A9" s="17" t="s">
        <v>46</v>
      </c>
      <c r="F9" s="17" t="s">
        <v>33</v>
      </c>
    </row>
    <row r="10" spans="1:9" x14ac:dyDescent="0.15">
      <c r="A10" s="12" t="s">
        <v>47</v>
      </c>
      <c r="F10" s="17" t="s">
        <v>34</v>
      </c>
    </row>
    <row r="11" spans="1:9" x14ac:dyDescent="0.15">
      <c r="A11" s="12" t="s">
        <v>48</v>
      </c>
    </row>
    <row r="12" spans="1:9" x14ac:dyDescent="0.15">
      <c r="A12" s="12" t="s">
        <v>49</v>
      </c>
    </row>
    <row r="13" spans="1:9" x14ac:dyDescent="0.15">
      <c r="A13" s="12" t="s">
        <v>50</v>
      </c>
    </row>
    <row r="14" spans="1:9" x14ac:dyDescent="0.15">
      <c r="A14" s="12" t="s">
        <v>51</v>
      </c>
    </row>
    <row r="15" spans="1:9" x14ac:dyDescent="0.15">
      <c r="A15" s="12" t="s">
        <v>52</v>
      </c>
    </row>
  </sheetData>
  <sheetProtection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入力（基本）</vt:lpstr>
      <vt:lpstr>入力（計量器）</vt:lpstr>
      <vt:lpstr>証明書（別紙なし）</vt:lpstr>
      <vt:lpstr>証明書（別紙あり）</vt:lpstr>
      <vt:lpstr>証明書（別紙）</vt:lpstr>
      <vt:lpstr>リスト</vt:lpstr>
      <vt:lpstr>'入力（基本）'!Print_Area</vt:lpstr>
      <vt:lpstr>'証明書（別紙）'!Print_Titles</vt:lpstr>
      <vt:lpstr>ひょう量単位</vt:lpstr>
      <vt:lpstr>種類</vt:lpstr>
      <vt:lpstr>精度等級</vt:lpstr>
      <vt:lpstr>判定</vt:lpstr>
      <vt:lpstr>目量単位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2025-03-27T23:59:18Z</cp:lastPrinted>
  <dcterms:created xsi:type="dcterms:W3CDTF">2022-11-09T04:01:19Z</dcterms:created>
  <dcterms:modified xsi:type="dcterms:W3CDTF">2025-03-28T00:07:01Z</dcterms:modified>
</cp:coreProperties>
</file>